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462 звіт" sheetId="2" r:id="rId1"/>
  </sheets>
  <calcPr calcId="125725"/>
</workbook>
</file>

<file path=xl/calcChain.xml><?xml version="1.0" encoding="utf-8"?>
<calcChain xmlns="http://schemas.openxmlformats.org/spreadsheetml/2006/main">
  <c r="Q40" i="2"/>
  <c r="O40"/>
  <c r="L40"/>
  <c r="E40"/>
  <c r="G40"/>
  <c r="N40"/>
  <c r="J40"/>
  <c r="H40"/>
  <c r="D40"/>
  <c r="O62"/>
  <c r="O59"/>
  <c r="O56"/>
  <c r="Q59" l="1"/>
  <c r="Q62"/>
  <c r="Q56" l="1"/>
  <c r="K59"/>
  <c r="K56"/>
  <c r="E13"/>
</calcChain>
</file>

<file path=xl/sharedStrings.xml><?xml version="1.0" encoding="utf-8"?>
<sst xmlns="http://schemas.openxmlformats.org/spreadsheetml/2006/main" count="397" uniqueCount="195">
  <si>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</si>
  <si>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</si>
  <si>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</si>
  <si>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</si>
  <si>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</si>
  <si>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</si>
  <si>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</si>
  <si>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</si>
  <si>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</si>
  <si>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</si>
  <si>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</si>
  <si>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</si>
  <si>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</si>
  <si>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</si>
  <si>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</si>
  <si>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</si>
  <si>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</si>
  <si>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</si>
  <si>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</si>
  <si>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</si>
  <si>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</si>
  <si>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</si>
  <si>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</si>
  <si>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</si>
  <si>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</si>
  <si>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</si>
  <si>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</si>
  <si>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</si>
  <si>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</si>
  <si>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</si>
  <si>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</si>
  <si>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</si>
  <si>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</si>
  <si>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</si>
  <si>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</si>
  <si>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</si>
  <si>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</si>
  <si>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</si>
  <si>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</si>
  <si>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</si>
  <si>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</si>
  <si>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</si>
  <si>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</si>
  <si>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</si>
  <si>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</si>
  <si>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</si>
  <si>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</si>
  <si>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</si>
  <si>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</si>
  <si>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</si>
  <si>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</si>
  <si>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</si>
  <si>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</si>
  <si>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</si>
  <si>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</si>
  <si>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</si>
  <si>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</si>
  <si>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Якості:</t>
  </si>
  <si>
    <t>4.1</t>
  </si>
  <si>
    <t>%</t>
  </si>
  <si>
    <t xml:space="preserve">Розрахунок           </t>
  </si>
  <si>
    <t>5.1</t>
  </si>
  <si>
    <t>6.1</t>
  </si>
  <si>
    <t>7.1</t>
  </si>
  <si>
    <t>8</t>
  </si>
  <si>
    <t>8.1</t>
  </si>
  <si>
    <t>9</t>
  </si>
  <si>
    <t>9.1</t>
  </si>
  <si>
    <t>10.1</t>
  </si>
  <si>
    <t>11</t>
  </si>
  <si>
    <t>11.1</t>
  </si>
  <si>
    <t>12</t>
  </si>
  <si>
    <t>12.1</t>
  </si>
  <si>
    <t>Розрахунок (п.5.1/п.6.1)</t>
  </si>
  <si>
    <t>Розрахунок</t>
  </si>
  <si>
    <t>Розрахунок (п.9.1/п.10.1)</t>
  </si>
  <si>
    <t>0</t>
  </si>
  <si>
    <t>Проєктна документація</t>
  </si>
  <si>
    <t>100</t>
  </si>
  <si>
    <t>4</t>
  </si>
  <si>
    <t>5</t>
  </si>
  <si>
    <t>6</t>
  </si>
  <si>
    <t>Рішення сесії Обласної ради</t>
  </si>
  <si>
    <t>кв.м.</t>
  </si>
  <si>
    <t>13</t>
  </si>
  <si>
    <t>13.1</t>
  </si>
  <si>
    <t>14</t>
  </si>
  <si>
    <t>14.1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</si>
  <si>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</si>
  <si>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</si>
  <si>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</si>
  <si>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5.Мета бюджетної програми: Збереження у 2019 році існуючої мережі автомобільних доріг загального користування місцевого значення та забезпечення задовільних умов руху автотраспорту й безпеки дорожнього руху.</t>
  </si>
  <si>
    <t>Забезпечити фінансування проведення капітального та поточного середнього ремонту автомобільних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</si>
  <si>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</si>
  <si>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</si>
  <si>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капітального ремонту автомобільних доріг місцевого значення</t>
  </si>
  <si>
    <t>Проєктування капітального ремонту автомобільних доріг загального користування місцевого значення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</si>
  <si>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</si>
  <si>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</si>
  <si>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7</t>
  </si>
  <si>
    <t>Забезпечення утримання об’єктів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</si>
  <si>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</si>
  <si>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проведення будівництва доріг комунальної власності</t>
    </r>
  </si>
  <si>
    <t>Обсяг видатків на проведення будівництва</t>
  </si>
  <si>
    <t>Площа,на  якій  планується провести будівництво</t>
  </si>
  <si>
    <t xml:space="preserve">Середня вартість будівництва 1 кв.м. </t>
  </si>
  <si>
    <t>Темп зростання обсягу будівництва порівняно з попереднім роком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</si>
  <si>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Забезпечення проведення капітального ремонту вулиць і доріг комунальної власності у населених пунктах</t>
    </r>
  </si>
  <si>
    <t>Обсяг видатків на проведення капітального ремонту</t>
  </si>
  <si>
    <t>Площа шляхів, на яких планується провести ремонт</t>
  </si>
  <si>
    <t>25 284</t>
  </si>
  <si>
    <t>Середня вартість ремонту 1 кв.м. капітального ремонту</t>
  </si>
  <si>
    <t>Темп зростання відремонтованої за рахунок капітального ремонту площі вулично- дорожньої мережі порівняно з попереднім роком</t>
  </si>
  <si>
    <t>150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</si>
  <si>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-Забезпечення  проведення капітального ремонту автодоріг місцевого значення</t>
    </r>
  </si>
  <si>
    <t>Площа, на якій планується провести ремонт</t>
  </si>
  <si>
    <t>пог.м.</t>
  </si>
  <si>
    <t>Середні вартість ремонту 1 пог.м. капітального ремонту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</si>
  <si>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</si>
  <si>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0"/>
        <color theme="1"/>
        <rFont val="Calibri"/>
        <family val="2"/>
        <charset val="204"/>
        <scheme val="minor"/>
      </rPr>
      <t>Завдання 4</t>
    </r>
    <r>
      <rPr>
        <sz val="10"/>
        <color theme="1"/>
        <rFont val="Calibri"/>
        <family val="2"/>
        <charset val="204"/>
        <scheme val="minor"/>
      </rPr>
      <t xml:space="preserve"> -Проєктування капітального ремонту об’єктів транспортної інфраструктури</t>
    </r>
  </si>
  <si>
    <t>Обсяг видатків на проєктування капітального ремонту об’єктів транспортної інфраструктури</t>
  </si>
  <si>
    <t>Кількіть проєктів</t>
  </si>
  <si>
    <t>15</t>
  </si>
  <si>
    <t>15.1</t>
  </si>
  <si>
    <t>Середня вартість одного проєкту</t>
  </si>
  <si>
    <t xml:space="preserve">од. </t>
  </si>
  <si>
    <t>Розрахунок (п.13.1/14.1)</t>
  </si>
  <si>
    <t>16</t>
  </si>
  <si>
    <t>Рівень готовності проєктної документації капітального ремонту</t>
  </si>
  <si>
    <r>
      <t xml:space="preserve">Завдання 5 - </t>
    </r>
    <r>
      <rPr>
        <sz val="10"/>
        <color theme="1"/>
        <rFont val="Calibri"/>
        <family val="2"/>
        <charset val="204"/>
        <scheme val="minor"/>
      </rPr>
      <t>Забезпечення  проведення поточного середнього ремонту автомобільних доріг місцевого значення</t>
    </r>
  </si>
  <si>
    <t>17</t>
  </si>
  <si>
    <t>17.1</t>
  </si>
  <si>
    <t>Обсяг видатків на проведення поточного середнього ремонту автомобільних доріг місцевого значення</t>
  </si>
  <si>
    <t>18</t>
  </si>
  <si>
    <t>18.1</t>
  </si>
  <si>
    <t>км</t>
  </si>
  <si>
    <t>50,5</t>
  </si>
  <si>
    <t>19</t>
  </si>
  <si>
    <t>19.1</t>
  </si>
  <si>
    <t>Середня вартість 1 км поточного середнього ремонту</t>
  </si>
  <si>
    <t>Розрахунок (п 17.1/п 18.1)</t>
  </si>
  <si>
    <t>20</t>
  </si>
  <si>
    <t>20.1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</si>
  <si>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</si>
  <si>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117</t>
  </si>
  <si>
    <r>
      <t xml:space="preserve">Завдання 6 - </t>
    </r>
    <r>
      <rPr>
        <sz val="10"/>
        <color theme="1"/>
        <rFont val="Calibri"/>
        <family val="2"/>
        <charset val="204"/>
        <scheme val="minor"/>
      </rPr>
      <t>Забезпечення проведення поточного середнього ремонту вулиць і доріг комунальної власності у населених пунктах</t>
    </r>
  </si>
  <si>
    <t>21</t>
  </si>
  <si>
    <t>21.1</t>
  </si>
  <si>
    <t>Обсяг видатків на проведення поточного середнього ремонту вулиць і доріг комунальної власності у населених пунктах</t>
  </si>
  <si>
    <t>22</t>
  </si>
  <si>
    <t>22.1</t>
  </si>
  <si>
    <t>85 173,1</t>
  </si>
  <si>
    <t>23</t>
  </si>
  <si>
    <t>23.1</t>
  </si>
  <si>
    <t>Середня вартість 1 кв.м. поточного середнього ремонту</t>
  </si>
  <si>
    <t>Розрахунок (п.21.1/22.1)</t>
  </si>
  <si>
    <t>544,69</t>
  </si>
  <si>
    <t>24</t>
  </si>
  <si>
    <t>24.1</t>
  </si>
  <si>
    <t>25</t>
  </si>
  <si>
    <t>25.1</t>
  </si>
  <si>
    <t>Обсяг видатків на утримання об’єктів транспортної інфраструктури</t>
  </si>
  <si>
    <r>
      <t xml:space="preserve">Завдання 7 - </t>
    </r>
    <r>
      <rPr>
        <sz val="10"/>
        <color theme="1"/>
        <rFont val="Calibri"/>
        <family val="2"/>
        <charset val="204"/>
        <scheme val="minor"/>
      </rPr>
      <t>Забезпечення утримання об’єктів транспортної інфраструктури</t>
    </r>
  </si>
  <si>
    <t>26</t>
  </si>
  <si>
    <t>26.1</t>
  </si>
  <si>
    <t>Площа шляхів, які планується утримувати</t>
  </si>
  <si>
    <t>381 100</t>
  </si>
  <si>
    <t>27</t>
  </si>
  <si>
    <t>27.1</t>
  </si>
  <si>
    <t>Середня вартість утримання 1 кв.м.</t>
  </si>
  <si>
    <t>Розрахунок (п 25.1/п 26.1)</t>
  </si>
  <si>
    <t>590,63</t>
  </si>
  <si>
    <t>28</t>
  </si>
  <si>
    <t>28.1</t>
  </si>
  <si>
    <t>Темп зростання кількості об’єктів транспортної інфраструктури, що утримуються, порівняно з попереднім роком</t>
  </si>
  <si>
    <t xml:space="preserve">Розрахунок </t>
  </si>
  <si>
    <t>Пояснення щодо причин розбіжностей між фактичними та затвердженими результативними показниками:  розбіжностей не має.</t>
  </si>
  <si>
    <t>Пояснення щодо причин розбіжностей між фактичними та затвердженими результативними показниками: розбіжностей не має.</t>
  </si>
  <si>
    <t>Пояснення щодо причин розбіжностей між фактичними та затвердженими результативними показниками: закриття договору згідно фактично виконаних робіт.</t>
  </si>
  <si>
    <t>33 461,9</t>
  </si>
  <si>
    <t>-8 177,9</t>
  </si>
  <si>
    <t>Пояснення щодо причин розбіжностей між фактичними та затвердженими результативними показниками: в процесі виконання робіт з’явилась необхідність збільшити обсяг ремонтних робіт.</t>
  </si>
  <si>
    <t xml:space="preserve"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 По об’єкту Капітальний ремонт металевого мосту через р. Десна на автомобільній дорозі місцевого значення О251303 Новгород-Сіверський -Бирине, км 3+120 -  затримки доставки основних будівельних матеріалів;
по об’єкту "Капітальний ремонт мосту через канал на автомобільній дорозі місцевого значення О251302 /Р-65/-Горбове -Об'єднане -Блистова, км 12+645, біля с. Кудлаївка" - тендерні процедури не відбулися через відсутність учасників;
по об'єкту "Капітальний ремонт мосту через струмок  на автомобільній дорозі місцевого значення О251302 /Р-65/-Горбове-Об'єднане-Блистова, км 10+154, біля с. Дегтярівка"- проектна документація надана та затвердженна в грудні місяці.
Кошти на проектні роботи майбутніх періодів недоосвоєні в зв’язку з довгостроковим проходженням комплексної експертизи проектів.
По статтям:  Поточний середній ремонт автомобільних доріг загального користування місцевого значення;  Будівництво, реконструкція, капітальний ремонт вулиць і доріг комунальної власності у населених пунктах;  Поточний середній ремонт вулиць і доріг комунальної власності у населених пунктах – недоосвоєння коштів відбулося в звя’зку з фактичним виконанням та прийняттям виконаних робіт.
</t>
  </si>
  <si>
    <t>Пояснення щодо причин розбіжностей між фактичними та затвердженими результативними показниками: підрядна огранізація не спроможна виконати роботи у зв’язку із застримкою доставки основних будівельних матеріалів; тендерні процедури не відбулись через відсутність учасників; проєктна документація надана та застверджена в грудні місяці.</t>
  </si>
  <si>
    <t>Пояснення щодо причин розбіжностей між фактичними та затвердженими результативними показниками:  підрядна огранізація не спроможна виконати роботи у зв’язку із застримкою доставки основних будівельних матеріалів; тендерні процедури не відбулись через відсутність учасників; проєктна документація надана та застверджена в грудні місяці.</t>
  </si>
  <si>
    <t>Пояснення щодо причин розбіжностей між фактичними та затвердженими результативними показниками: у зв’язку з довгостроковим проходженням комплексної експертизи проєктів.</t>
  </si>
  <si>
    <t>Пояснення щодо причин розбіжностей між фактичними та затвердженими результативними показниками:  у зв’язку з довгостроковим проходженням комплексної експертизи проєктів.</t>
  </si>
  <si>
    <t>50</t>
  </si>
  <si>
    <t>-50</t>
  </si>
  <si>
    <t>544,43</t>
  </si>
  <si>
    <t>-0,26</t>
  </si>
  <si>
    <t>Пояснення щодо причин розбіжностей між фактичними та затвердженими результативними показниками:  закриття договору згідно фактично виконаних робіт.</t>
  </si>
  <si>
    <t>561,46</t>
  </si>
  <si>
    <t>-29,17</t>
  </si>
  <si>
    <t xml:space="preserve"> По об’єкту Капітальний ремонт металевого мосту через р. Десна на автомобільній дорозі місцевого значення О251303 Новгород-Сіверський -Бирине, км 3+120 -  затримки доставки основних будівельних матеріалів;
по об’єкту "Капітальний ремонт мосту через канал на автомобільній дорозі місцевого значення О251302 /Р-65/-Горбове -Об'єднане -Блистова, км 12+645, біля с. Кудлаївка" - тендерні процедури не відбулися через відсутність учасників;
по об'єкту "Капітальний ремонт мосту через струмок  на автомобільній дорозі місцевого значення О251302 /Р-65/-Горбове-Об'єднане-Блистова, км 10+154, біля с. Дегтярівка"- проектна документація надана та затвердженна в грудні місяці.
Кошти на проектні роботи майбутніх періодів недоосвоєні в зв’язку з довгостроковим проходженням комплексної експертизи проектів.
По статтям:  Поточний середній ремонт автомобільних доріг загального користування місцевого значення;  Будівництво, реконструкція, капітальний ремонт вулиць і доріг комунальної власності у населених пунктах;  Поточний середній ремонт вулиць і доріг комунальної власності у населених пунктах – недоосвоєння коштів відбулося в звя’зку з фактичним виконанням та прийняттям виконаних робіт.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</si>
</sst>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topLeftCell="A142" zoomScaleNormal="100" workbookViewId="0">
      <selection activeCell="G151" sqref="G151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1.140625" style="7" customWidth="1"/>
    <col min="5" max="5" width="9.42578125" style="7" customWidth="1"/>
    <col min="6" max="6" width="5.140625" style="7" customWidth="1"/>
    <col min="7" max="7" width="13.28515625" style="7" customWidth="1"/>
    <col min="8" max="8" width="12.42578125" style="32" customWidth="1"/>
    <col min="9" max="9" width="12.5703125" style="7" customWidth="1"/>
    <col min="10" max="10" width="13.5703125" style="7" customWidth="1"/>
    <col min="11" max="11" width="13.7109375" style="7" customWidth="1"/>
    <col min="12" max="12" width="6.28515625" style="7" customWidth="1"/>
    <col min="13" max="13" width="13.85546875" style="7" customWidth="1"/>
    <col min="14" max="14" width="13.28515625" style="7" customWidth="1"/>
    <col min="15" max="15" width="6.8554687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>
      <c r="A2" s="119" t="s">
        <v>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>
      <c r="A4" s="119" t="s">
        <v>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>
      <c r="A6" s="8"/>
    </row>
    <row r="7" spans="1:17" ht="18.75" customHeight="1">
      <c r="A7" s="120" t="s">
        <v>14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15" customHeight="1">
      <c r="A8" s="120" t="s">
        <v>40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10" spans="1:17">
      <c r="A10" s="7" t="s">
        <v>4</v>
      </c>
      <c r="B10" s="123">
        <v>1500000</v>
      </c>
      <c r="C10" s="123"/>
      <c r="D10" s="9"/>
      <c r="E10" s="121" t="s">
        <v>28</v>
      </c>
      <c r="F10" s="121"/>
      <c r="G10" s="121"/>
      <c r="H10" s="121"/>
      <c r="I10" s="121"/>
      <c r="J10" s="121"/>
      <c r="K10" s="121"/>
      <c r="L10" s="121"/>
      <c r="M10" s="121"/>
    </row>
    <row r="11" spans="1:17">
      <c r="B11" s="124" t="s">
        <v>27</v>
      </c>
      <c r="C11" s="124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123">
        <v>1510000</v>
      </c>
      <c r="C13" s="123"/>
      <c r="D13" s="9"/>
      <c r="E13" s="121" t="str">
        <f>E10</f>
        <v>Управління капітального будівництва Чернігівської обласної державної адміністрації</v>
      </c>
      <c r="F13" s="121"/>
      <c r="G13" s="121"/>
      <c r="H13" s="121"/>
      <c r="I13" s="121"/>
      <c r="J13" s="121"/>
      <c r="K13" s="121"/>
      <c r="L13" s="121"/>
      <c r="M13" s="121"/>
    </row>
    <row r="14" spans="1:17">
      <c r="B14" s="124" t="s">
        <v>27</v>
      </c>
      <c r="C14" s="124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123">
        <v>1517462</v>
      </c>
      <c r="C16" s="123"/>
      <c r="D16" s="30" t="s">
        <v>88</v>
      </c>
      <c r="E16" s="122" t="s">
        <v>89</v>
      </c>
      <c r="F16" s="122"/>
      <c r="G16" s="122"/>
      <c r="H16" s="122"/>
      <c r="I16" s="122"/>
      <c r="J16" s="122"/>
      <c r="K16" s="122"/>
      <c r="L16" s="122"/>
      <c r="M16" s="122"/>
    </row>
    <row r="17" spans="1:18">
      <c r="B17" s="124" t="s">
        <v>27</v>
      </c>
      <c r="C17" s="124"/>
      <c r="D17" s="11" t="s">
        <v>29</v>
      </c>
      <c r="E17" s="7" t="s">
        <v>18</v>
      </c>
    </row>
    <row r="18" spans="1:18">
      <c r="B18" s="42"/>
      <c r="C18" s="42"/>
      <c r="D18" s="42"/>
    </row>
    <row r="19" spans="1:18">
      <c r="A19" s="96" t="s">
        <v>41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8">
      <c r="A20" s="97" t="s">
        <v>9</v>
      </c>
      <c r="B20" s="97"/>
      <c r="C20" s="125" t="s">
        <v>42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8" ht="29.25" customHeight="1">
      <c r="A21" s="126">
        <v>1</v>
      </c>
      <c r="B21" s="127"/>
      <c r="C21" s="81" t="s">
        <v>90</v>
      </c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3" spans="1:18" ht="33.75" customHeight="1">
      <c r="A23" s="104" t="s">
        <v>91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8">
      <c r="A25" s="96" t="s">
        <v>43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8">
      <c r="A26" s="97" t="s">
        <v>9</v>
      </c>
      <c r="B26" s="97"/>
      <c r="C26" s="97" t="s">
        <v>44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8" ht="42.75" customHeight="1">
      <c r="A27" s="126">
        <v>1</v>
      </c>
      <c r="B27" s="127"/>
      <c r="C27" s="81" t="s">
        <v>92</v>
      </c>
      <c r="D27" s="82"/>
      <c r="E27" s="82"/>
      <c r="F27" s="82"/>
      <c r="G27" s="82"/>
      <c r="H27" s="82"/>
      <c r="I27" s="82"/>
      <c r="J27" s="82"/>
      <c r="K27" s="82"/>
      <c r="L27" s="82"/>
      <c r="M27" s="83"/>
    </row>
    <row r="28" spans="1:18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8">
      <c r="A29" s="96" t="s">
        <v>45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8" s="2" customFormat="1" ht="18" customHeight="1">
      <c r="A30" s="117" t="s">
        <v>9</v>
      </c>
      <c r="B30" s="117" t="s">
        <v>32</v>
      </c>
      <c r="C30" s="117"/>
      <c r="D30" s="89" t="s">
        <v>30</v>
      </c>
      <c r="E30" s="89"/>
      <c r="F30" s="89"/>
      <c r="G30" s="90"/>
      <c r="H30" s="88" t="s">
        <v>7</v>
      </c>
      <c r="I30" s="89"/>
      <c r="J30" s="89"/>
      <c r="K30" s="89"/>
      <c r="L30" s="89"/>
      <c r="M30" s="90"/>
      <c r="N30" s="88" t="s">
        <v>8</v>
      </c>
      <c r="O30" s="89"/>
      <c r="P30" s="89"/>
      <c r="Q30" s="90"/>
      <c r="R30" s="128"/>
    </row>
    <row r="31" spans="1:18" s="1" customFormat="1" ht="34.5" customHeight="1">
      <c r="A31" s="117"/>
      <c r="B31" s="117"/>
      <c r="C31" s="117"/>
      <c r="D31" s="43" t="s">
        <v>0</v>
      </c>
      <c r="E31" s="117" t="s">
        <v>1</v>
      </c>
      <c r="F31" s="117"/>
      <c r="G31" s="43" t="s">
        <v>2</v>
      </c>
      <c r="H31" s="88" t="s">
        <v>0</v>
      </c>
      <c r="I31" s="90"/>
      <c r="J31" s="88" t="s">
        <v>1</v>
      </c>
      <c r="K31" s="90"/>
      <c r="L31" s="88" t="s">
        <v>2</v>
      </c>
      <c r="M31" s="90"/>
      <c r="N31" s="43" t="s">
        <v>0</v>
      </c>
      <c r="O31" s="117" t="s">
        <v>1</v>
      </c>
      <c r="P31" s="117"/>
      <c r="Q31" s="43" t="s">
        <v>2</v>
      </c>
      <c r="R31" s="128"/>
    </row>
    <row r="32" spans="1:18" s="2" customFormat="1">
      <c r="A32" s="46">
        <v>1</v>
      </c>
      <c r="B32" s="117">
        <v>2</v>
      </c>
      <c r="C32" s="117"/>
      <c r="D32" s="46">
        <v>3</v>
      </c>
      <c r="E32" s="117">
        <v>4</v>
      </c>
      <c r="F32" s="117"/>
      <c r="G32" s="46">
        <v>5</v>
      </c>
      <c r="H32" s="117">
        <v>6</v>
      </c>
      <c r="I32" s="117"/>
      <c r="J32" s="117">
        <v>7</v>
      </c>
      <c r="K32" s="117"/>
      <c r="L32" s="117">
        <v>8</v>
      </c>
      <c r="M32" s="117"/>
      <c r="N32" s="43">
        <v>9</v>
      </c>
      <c r="O32" s="117">
        <v>10</v>
      </c>
      <c r="P32" s="117"/>
      <c r="Q32" s="43">
        <v>11</v>
      </c>
      <c r="R32" s="128"/>
    </row>
    <row r="33" spans="1:18" s="3" customFormat="1" ht="52.5" customHeight="1">
      <c r="A33" s="45">
        <v>1</v>
      </c>
      <c r="B33" s="101" t="s">
        <v>93</v>
      </c>
      <c r="C33" s="102"/>
      <c r="D33" s="44">
        <v>0</v>
      </c>
      <c r="E33" s="86">
        <v>2209997</v>
      </c>
      <c r="F33" s="86"/>
      <c r="G33" s="44">
        <v>2209997</v>
      </c>
      <c r="H33" s="86">
        <v>0</v>
      </c>
      <c r="I33" s="86"/>
      <c r="J33" s="86">
        <v>2209997</v>
      </c>
      <c r="K33" s="86"/>
      <c r="L33" s="86">
        <v>2209997</v>
      </c>
      <c r="M33" s="86"/>
      <c r="N33" s="44">
        <v>0</v>
      </c>
      <c r="O33" s="86">
        <v>0</v>
      </c>
      <c r="P33" s="86"/>
      <c r="Q33" s="44">
        <v>0</v>
      </c>
      <c r="R33" s="128"/>
    </row>
    <row r="34" spans="1:18" s="3" customFormat="1" ht="68.25" customHeight="1">
      <c r="A34" s="45" t="s">
        <v>22</v>
      </c>
      <c r="B34" s="101" t="s">
        <v>94</v>
      </c>
      <c r="C34" s="102"/>
      <c r="D34" s="53">
        <v>0</v>
      </c>
      <c r="E34" s="91">
        <v>20415995</v>
      </c>
      <c r="F34" s="92"/>
      <c r="G34" s="53">
        <v>20415995</v>
      </c>
      <c r="H34" s="91">
        <v>0</v>
      </c>
      <c r="I34" s="92"/>
      <c r="J34" s="91">
        <v>20232293</v>
      </c>
      <c r="K34" s="92"/>
      <c r="L34" s="91">
        <v>20232293</v>
      </c>
      <c r="M34" s="92"/>
      <c r="N34" s="53">
        <v>0</v>
      </c>
      <c r="O34" s="91">
        <v>-183702</v>
      </c>
      <c r="P34" s="92"/>
      <c r="Q34" s="53">
        <v>-183702</v>
      </c>
      <c r="R34" s="54"/>
    </row>
    <row r="35" spans="1:18" s="3" customFormat="1" ht="93" customHeight="1">
      <c r="A35" s="45" t="s">
        <v>23</v>
      </c>
      <c r="B35" s="101" t="s">
        <v>95</v>
      </c>
      <c r="C35" s="102"/>
      <c r="D35" s="60">
        <v>0</v>
      </c>
      <c r="E35" s="91">
        <v>22033408</v>
      </c>
      <c r="F35" s="92"/>
      <c r="G35" s="60">
        <v>22033408</v>
      </c>
      <c r="H35" s="91">
        <v>0</v>
      </c>
      <c r="I35" s="92"/>
      <c r="J35" s="91">
        <v>4412534</v>
      </c>
      <c r="K35" s="92"/>
      <c r="L35" s="91">
        <v>4412534</v>
      </c>
      <c r="M35" s="92"/>
      <c r="N35" s="60">
        <v>0</v>
      </c>
      <c r="O35" s="91">
        <v>-17620874</v>
      </c>
      <c r="P35" s="92"/>
      <c r="Q35" s="60">
        <v>-17620874</v>
      </c>
      <c r="R35" s="59"/>
    </row>
    <row r="36" spans="1:18" s="3" customFormat="1" ht="68.25" customHeight="1">
      <c r="A36" s="45" t="s">
        <v>79</v>
      </c>
      <c r="B36" s="101" t="s">
        <v>96</v>
      </c>
      <c r="C36" s="102"/>
      <c r="D36" s="60">
        <v>0</v>
      </c>
      <c r="E36" s="91">
        <v>1500000</v>
      </c>
      <c r="F36" s="92"/>
      <c r="G36" s="60">
        <v>1500000</v>
      </c>
      <c r="H36" s="91">
        <v>0</v>
      </c>
      <c r="I36" s="92"/>
      <c r="J36" s="91">
        <v>363069</v>
      </c>
      <c r="K36" s="92"/>
      <c r="L36" s="91">
        <v>363069</v>
      </c>
      <c r="M36" s="92"/>
      <c r="N36" s="60">
        <v>0</v>
      </c>
      <c r="O36" s="91">
        <v>-1136931</v>
      </c>
      <c r="P36" s="92"/>
      <c r="Q36" s="60">
        <v>-1136931</v>
      </c>
      <c r="R36" s="59"/>
    </row>
    <row r="37" spans="1:18" s="3" customFormat="1" ht="54" customHeight="1">
      <c r="A37" s="45" t="s">
        <v>80</v>
      </c>
      <c r="B37" s="101" t="s">
        <v>97</v>
      </c>
      <c r="C37" s="102"/>
      <c r="D37" s="60">
        <v>0</v>
      </c>
      <c r="E37" s="91">
        <v>198457238</v>
      </c>
      <c r="F37" s="92"/>
      <c r="G37" s="60">
        <v>198457238</v>
      </c>
      <c r="H37" s="91">
        <v>0</v>
      </c>
      <c r="I37" s="92"/>
      <c r="J37" s="91">
        <v>197639483</v>
      </c>
      <c r="K37" s="92"/>
      <c r="L37" s="91">
        <v>197639483</v>
      </c>
      <c r="M37" s="92"/>
      <c r="N37" s="60">
        <v>0</v>
      </c>
      <c r="O37" s="91">
        <v>-817755</v>
      </c>
      <c r="P37" s="92"/>
      <c r="Q37" s="60">
        <v>-817755</v>
      </c>
      <c r="R37" s="59"/>
    </row>
    <row r="38" spans="1:18" s="3" customFormat="1" ht="52.5" customHeight="1">
      <c r="A38" s="45" t="s">
        <v>81</v>
      </c>
      <c r="B38" s="101" t="s">
        <v>98</v>
      </c>
      <c r="C38" s="102"/>
      <c r="D38" s="60">
        <v>0</v>
      </c>
      <c r="E38" s="91">
        <v>46392556</v>
      </c>
      <c r="F38" s="92"/>
      <c r="G38" s="60">
        <v>46392556</v>
      </c>
      <c r="H38" s="91">
        <v>0</v>
      </c>
      <c r="I38" s="92"/>
      <c r="J38" s="91">
        <v>46370997</v>
      </c>
      <c r="K38" s="92"/>
      <c r="L38" s="91">
        <v>46370997</v>
      </c>
      <c r="M38" s="92"/>
      <c r="N38" s="60">
        <v>0</v>
      </c>
      <c r="O38" s="91">
        <v>-21559</v>
      </c>
      <c r="P38" s="92"/>
      <c r="Q38" s="60">
        <v>-21559</v>
      </c>
      <c r="R38" s="59"/>
    </row>
    <row r="39" spans="1:18" s="3" customFormat="1" ht="52.5" customHeight="1">
      <c r="A39" s="45" t="s">
        <v>99</v>
      </c>
      <c r="B39" s="101" t="s">
        <v>100</v>
      </c>
      <c r="C39" s="102"/>
      <c r="D39" s="67">
        <v>0</v>
      </c>
      <c r="E39" s="91">
        <v>225088406</v>
      </c>
      <c r="F39" s="92"/>
      <c r="G39" s="67">
        <v>225088406</v>
      </c>
      <c r="H39" s="91">
        <v>0</v>
      </c>
      <c r="I39" s="92"/>
      <c r="J39" s="91">
        <v>213971143</v>
      </c>
      <c r="K39" s="92"/>
      <c r="L39" s="91">
        <v>213971143</v>
      </c>
      <c r="M39" s="92"/>
      <c r="N39" s="67">
        <v>0</v>
      </c>
      <c r="O39" s="91">
        <v>-11117263</v>
      </c>
      <c r="P39" s="92"/>
      <c r="Q39" s="67">
        <v>-11117263</v>
      </c>
      <c r="R39" s="68"/>
    </row>
    <row r="40" spans="1:18" s="3" customFormat="1" ht="21" customHeight="1">
      <c r="A40" s="23"/>
      <c r="B40" s="84" t="s">
        <v>46</v>
      </c>
      <c r="C40" s="85"/>
      <c r="D40" s="47">
        <f>SUM(D33:D38)</f>
        <v>0</v>
      </c>
      <c r="E40" s="86">
        <f>SUM(E33:F39)</f>
        <v>516097600</v>
      </c>
      <c r="F40" s="86"/>
      <c r="G40" s="47">
        <f>SUM(G33:G39)</f>
        <v>516097600</v>
      </c>
      <c r="H40" s="86">
        <f>SUM(H33:I39)</f>
        <v>0</v>
      </c>
      <c r="I40" s="86"/>
      <c r="J40" s="86">
        <f>SUM(J33:K39)</f>
        <v>485199516</v>
      </c>
      <c r="K40" s="86"/>
      <c r="L40" s="86">
        <f>SUM(L33:M39)</f>
        <v>485199516</v>
      </c>
      <c r="M40" s="86"/>
      <c r="N40" s="44">
        <f>SUM(N33:N39)</f>
        <v>0</v>
      </c>
      <c r="O40" s="91">
        <f>SUM(O33:P39)</f>
        <v>-30898084</v>
      </c>
      <c r="P40" s="92"/>
      <c r="Q40" s="44">
        <f>SUM(Q33:Q39)</f>
        <v>-30898084</v>
      </c>
      <c r="R40" s="16"/>
    </row>
    <row r="41" spans="1:18" s="3" customFormat="1" ht="126" customHeight="1">
      <c r="A41" s="93" t="s">
        <v>182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16"/>
    </row>
    <row r="44" spans="1:18">
      <c r="A44" s="96" t="s">
        <v>47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8" s="2" customFormat="1" ht="29.25" customHeight="1">
      <c r="A45" s="94" t="s">
        <v>9</v>
      </c>
      <c r="B45" s="129" t="s">
        <v>48</v>
      </c>
      <c r="C45" s="129"/>
      <c r="D45" s="129"/>
      <c r="E45" s="129"/>
      <c r="F45" s="130"/>
      <c r="G45" s="88" t="s">
        <v>33</v>
      </c>
      <c r="H45" s="89"/>
      <c r="I45" s="90"/>
      <c r="J45" s="88" t="s">
        <v>10</v>
      </c>
      <c r="K45" s="89"/>
      <c r="L45" s="90"/>
      <c r="M45" s="88" t="s">
        <v>8</v>
      </c>
      <c r="N45" s="89"/>
      <c r="O45" s="89"/>
      <c r="P45" s="87"/>
      <c r="Q45" s="1"/>
      <c r="R45" s="1"/>
    </row>
    <row r="46" spans="1:18" s="2" customFormat="1" ht="25.5">
      <c r="A46" s="95"/>
      <c r="B46" s="131"/>
      <c r="C46" s="131"/>
      <c r="D46" s="131"/>
      <c r="E46" s="131"/>
      <c r="F46" s="132"/>
      <c r="G46" s="5" t="s">
        <v>0</v>
      </c>
      <c r="H46" s="33" t="s">
        <v>1</v>
      </c>
      <c r="I46" s="5" t="s">
        <v>31</v>
      </c>
      <c r="J46" s="5" t="s">
        <v>0</v>
      </c>
      <c r="K46" s="5" t="s">
        <v>1</v>
      </c>
      <c r="L46" s="5" t="s">
        <v>31</v>
      </c>
      <c r="M46" s="5" t="s">
        <v>0</v>
      </c>
      <c r="N46" s="5" t="s">
        <v>1</v>
      </c>
      <c r="O46" s="6" t="s">
        <v>31</v>
      </c>
      <c r="P46" s="87"/>
      <c r="Q46" s="1"/>
      <c r="R46" s="1"/>
    </row>
    <row r="47" spans="1:18" s="3" customFormat="1">
      <c r="A47" s="49">
        <v>1</v>
      </c>
      <c r="B47" s="133">
        <v>2</v>
      </c>
      <c r="C47" s="133"/>
      <c r="D47" s="133"/>
      <c r="E47" s="133"/>
      <c r="F47" s="127"/>
      <c r="G47" s="12">
        <v>3</v>
      </c>
      <c r="H47" s="34">
        <v>4</v>
      </c>
      <c r="I47" s="12">
        <v>5</v>
      </c>
      <c r="J47" s="12">
        <v>6</v>
      </c>
      <c r="K47" s="12">
        <v>7</v>
      </c>
      <c r="L47" s="12">
        <v>8</v>
      </c>
      <c r="M47" s="12">
        <v>9</v>
      </c>
      <c r="N47" s="12">
        <v>10</v>
      </c>
      <c r="O47" s="13">
        <v>11</v>
      </c>
      <c r="P47" s="14"/>
      <c r="Q47" s="11"/>
      <c r="R47" s="11"/>
    </row>
    <row r="48" spans="1:18" ht="32.25" customHeight="1">
      <c r="A48" s="52">
        <v>1</v>
      </c>
      <c r="B48" s="81" t="s">
        <v>101</v>
      </c>
      <c r="C48" s="82"/>
      <c r="D48" s="82"/>
      <c r="E48" s="82"/>
      <c r="F48" s="83"/>
      <c r="G48" s="39"/>
      <c r="H48" s="35">
        <v>531720900</v>
      </c>
      <c r="I48" s="35">
        <v>531720900</v>
      </c>
      <c r="J48" s="39"/>
      <c r="K48" s="39"/>
      <c r="L48" s="39"/>
      <c r="M48" s="39"/>
      <c r="N48" s="39"/>
      <c r="O48" s="15"/>
      <c r="P48" s="18"/>
    </row>
    <row r="49" spans="1:18" ht="33.75" customHeight="1"/>
    <row r="50" spans="1:18">
      <c r="A50" s="7" t="s">
        <v>53</v>
      </c>
    </row>
    <row r="51" spans="1:18" s="2" customFormat="1" ht="39" customHeight="1">
      <c r="A51" s="115" t="s">
        <v>9</v>
      </c>
      <c r="B51" s="117" t="s">
        <v>11</v>
      </c>
      <c r="C51" s="117"/>
      <c r="D51" s="117"/>
      <c r="E51" s="117"/>
      <c r="F51" s="117"/>
      <c r="G51" s="117" t="s">
        <v>34</v>
      </c>
      <c r="H51" s="118" t="s">
        <v>12</v>
      </c>
      <c r="I51" s="117" t="s">
        <v>30</v>
      </c>
      <c r="J51" s="117"/>
      <c r="K51" s="117"/>
      <c r="L51" s="117" t="s">
        <v>50</v>
      </c>
      <c r="M51" s="117"/>
      <c r="N51" s="117"/>
      <c r="O51" s="117" t="s">
        <v>8</v>
      </c>
      <c r="P51" s="117"/>
      <c r="Q51" s="117"/>
      <c r="R51" s="1"/>
    </row>
    <row r="52" spans="1:18" s="2" customFormat="1" ht="27" customHeight="1">
      <c r="A52" s="116"/>
      <c r="B52" s="117"/>
      <c r="C52" s="117"/>
      <c r="D52" s="117"/>
      <c r="E52" s="117"/>
      <c r="F52" s="117"/>
      <c r="G52" s="117"/>
      <c r="H52" s="118"/>
      <c r="I52" s="5" t="s">
        <v>0</v>
      </c>
      <c r="J52" s="5" t="s">
        <v>1</v>
      </c>
      <c r="K52" s="5" t="s">
        <v>31</v>
      </c>
      <c r="L52" s="5" t="s">
        <v>0</v>
      </c>
      <c r="M52" s="5" t="s">
        <v>1</v>
      </c>
      <c r="N52" s="5" t="s">
        <v>31</v>
      </c>
      <c r="O52" s="5" t="s">
        <v>0</v>
      </c>
      <c r="P52" s="5" t="s">
        <v>1</v>
      </c>
      <c r="Q52" s="5" t="s">
        <v>31</v>
      </c>
      <c r="R52" s="1"/>
    </row>
    <row r="53" spans="1:18" s="4" customFormat="1">
      <c r="A53" s="19">
        <v>1</v>
      </c>
      <c r="B53" s="97">
        <v>2</v>
      </c>
      <c r="C53" s="97"/>
      <c r="D53" s="97"/>
      <c r="E53" s="97"/>
      <c r="F53" s="97"/>
      <c r="G53" s="19">
        <v>3</v>
      </c>
      <c r="H53" s="36">
        <v>4</v>
      </c>
      <c r="I53" s="19">
        <v>5</v>
      </c>
      <c r="J53" s="19">
        <v>6</v>
      </c>
      <c r="K53" s="19">
        <v>7</v>
      </c>
      <c r="L53" s="19">
        <v>8</v>
      </c>
      <c r="M53" s="19">
        <v>9</v>
      </c>
      <c r="N53" s="19">
        <v>10</v>
      </c>
      <c r="O53" s="19">
        <v>11</v>
      </c>
      <c r="P53" s="19">
        <v>12</v>
      </c>
      <c r="Q53" s="19">
        <v>13</v>
      </c>
      <c r="R53" s="20"/>
    </row>
    <row r="54" spans="1:18" ht="30.75" customHeight="1">
      <c r="A54" s="21"/>
      <c r="B54" s="78" t="s">
        <v>102</v>
      </c>
      <c r="C54" s="79"/>
      <c r="D54" s="79"/>
      <c r="E54" s="79"/>
      <c r="F54" s="80"/>
      <c r="G54" s="22"/>
      <c r="H54" s="37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15" customHeight="1">
      <c r="A55" s="24" t="s">
        <v>21</v>
      </c>
      <c r="B55" s="78" t="s">
        <v>49</v>
      </c>
      <c r="C55" s="79"/>
      <c r="D55" s="79"/>
      <c r="E55" s="79"/>
      <c r="F55" s="80"/>
      <c r="G55" s="22"/>
      <c r="H55" s="37"/>
      <c r="I55" s="23"/>
      <c r="J55" s="23"/>
      <c r="K55" s="23"/>
      <c r="L55" s="23"/>
      <c r="M55" s="23"/>
      <c r="N55" s="23"/>
      <c r="O55" s="23"/>
      <c r="P55" s="23"/>
      <c r="Q55" s="17"/>
    </row>
    <row r="56" spans="1:18" ht="48.75" customHeight="1">
      <c r="A56" s="24" t="s">
        <v>19</v>
      </c>
      <c r="B56" s="98" t="s">
        <v>103</v>
      </c>
      <c r="C56" s="99"/>
      <c r="D56" s="99"/>
      <c r="E56" s="99"/>
      <c r="F56" s="100"/>
      <c r="G56" s="12" t="s">
        <v>36</v>
      </c>
      <c r="H56" s="31" t="s">
        <v>82</v>
      </c>
      <c r="I56" s="48">
        <v>0</v>
      </c>
      <c r="J56" s="48">
        <v>2209997</v>
      </c>
      <c r="K56" s="48">
        <f>SUM(I56:J56)</f>
        <v>2209997</v>
      </c>
      <c r="L56" s="48">
        <v>0</v>
      </c>
      <c r="M56" s="48">
        <v>2209997</v>
      </c>
      <c r="N56" s="48">
        <v>2209997</v>
      </c>
      <c r="O56" s="48">
        <f>L56-I56</f>
        <v>0</v>
      </c>
      <c r="P56" s="48">
        <v>0</v>
      </c>
      <c r="Q56" s="48">
        <f>SUM(O56:P56)</f>
        <v>0</v>
      </c>
    </row>
    <row r="57" spans="1:18" ht="27.75" customHeight="1">
      <c r="A57" s="21"/>
      <c r="B57" s="81" t="s">
        <v>176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3"/>
    </row>
    <row r="58" spans="1:18" ht="15" customHeight="1">
      <c r="A58" s="24" t="s">
        <v>22</v>
      </c>
      <c r="B58" s="78" t="s">
        <v>51</v>
      </c>
      <c r="C58" s="79"/>
      <c r="D58" s="79"/>
      <c r="E58" s="79"/>
      <c r="F58" s="80"/>
      <c r="G58" s="25"/>
      <c r="H58" s="38"/>
      <c r="I58" s="26"/>
      <c r="J58" s="26"/>
      <c r="K58" s="27"/>
      <c r="L58" s="27"/>
      <c r="M58" s="27"/>
      <c r="N58" s="27"/>
      <c r="O58" s="27"/>
      <c r="P58" s="28"/>
      <c r="Q58" s="25"/>
    </row>
    <row r="59" spans="1:18" ht="30" customHeight="1">
      <c r="A59" s="24" t="s">
        <v>20</v>
      </c>
      <c r="B59" s="81" t="s">
        <v>104</v>
      </c>
      <c r="C59" s="82"/>
      <c r="D59" s="82"/>
      <c r="E59" s="82"/>
      <c r="F59" s="83"/>
      <c r="G59" s="62" t="s">
        <v>83</v>
      </c>
      <c r="H59" s="31" t="s">
        <v>77</v>
      </c>
      <c r="I59" s="50">
        <v>0</v>
      </c>
      <c r="J59" s="50">
        <v>3000</v>
      </c>
      <c r="K59" s="40">
        <f>SUM(I59:J59)</f>
        <v>3000</v>
      </c>
      <c r="L59" s="40">
        <v>0</v>
      </c>
      <c r="M59" s="40">
        <v>3000</v>
      </c>
      <c r="N59" s="40">
        <v>3000</v>
      </c>
      <c r="O59" s="40">
        <f>L59-I59</f>
        <v>0</v>
      </c>
      <c r="P59" s="40">
        <v>0</v>
      </c>
      <c r="Q59" s="40">
        <f>SUM(O59:P59)</f>
        <v>0</v>
      </c>
    </row>
    <row r="60" spans="1:18" ht="22.5" customHeight="1">
      <c r="A60" s="21"/>
      <c r="B60" s="81" t="s">
        <v>176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</row>
    <row r="61" spans="1:18" ht="15" customHeight="1">
      <c r="A61" s="24" t="s">
        <v>23</v>
      </c>
      <c r="B61" s="106" t="s">
        <v>52</v>
      </c>
      <c r="C61" s="106"/>
      <c r="D61" s="106"/>
      <c r="E61" s="106"/>
      <c r="F61" s="106"/>
      <c r="G61" s="25"/>
      <c r="H61" s="38"/>
      <c r="I61" s="26"/>
      <c r="J61" s="26"/>
      <c r="K61" s="27"/>
      <c r="L61" s="27"/>
      <c r="M61" s="27"/>
      <c r="N61" s="27"/>
      <c r="O61" s="27"/>
      <c r="P61" s="27"/>
      <c r="Q61" s="25"/>
    </row>
    <row r="62" spans="1:18" ht="25.5" customHeight="1">
      <c r="A62" s="24" t="s">
        <v>24</v>
      </c>
      <c r="B62" s="81" t="s">
        <v>105</v>
      </c>
      <c r="C62" s="82"/>
      <c r="D62" s="82"/>
      <c r="E62" s="82"/>
      <c r="F62" s="83"/>
      <c r="G62" s="5" t="s">
        <v>36</v>
      </c>
      <c r="H62" s="31" t="s">
        <v>35</v>
      </c>
      <c r="I62" s="51">
        <v>0</v>
      </c>
      <c r="J62" s="51">
        <v>736.67</v>
      </c>
      <c r="K62" s="51">
        <v>736.67</v>
      </c>
      <c r="L62" s="51">
        <v>0</v>
      </c>
      <c r="M62" s="51">
        <v>736.67</v>
      </c>
      <c r="N62" s="51">
        <v>736.67</v>
      </c>
      <c r="O62" s="51">
        <f>L62-I62</f>
        <v>0</v>
      </c>
      <c r="P62" s="51">
        <v>0</v>
      </c>
      <c r="Q62" s="48">
        <f>SUM(O62:P62)</f>
        <v>0</v>
      </c>
    </row>
    <row r="63" spans="1:18" ht="25.5" customHeight="1">
      <c r="A63" s="21"/>
      <c r="B63" s="81" t="s">
        <v>176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3"/>
    </row>
    <row r="64" spans="1:18" ht="18.75" customHeight="1">
      <c r="A64" s="21">
        <v>4</v>
      </c>
      <c r="B64" s="78" t="s">
        <v>57</v>
      </c>
      <c r="C64" s="79"/>
      <c r="D64" s="79"/>
      <c r="E64" s="79"/>
      <c r="F64" s="80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24" customHeight="1">
      <c r="A65" s="57" t="s">
        <v>58</v>
      </c>
      <c r="B65" s="81" t="s">
        <v>106</v>
      </c>
      <c r="C65" s="82"/>
      <c r="D65" s="82"/>
      <c r="E65" s="82"/>
      <c r="F65" s="83"/>
      <c r="G65" s="55" t="s">
        <v>59</v>
      </c>
      <c r="H65" s="56" t="s">
        <v>60</v>
      </c>
      <c r="I65" s="57">
        <v>0</v>
      </c>
      <c r="J65" s="57" t="s">
        <v>78</v>
      </c>
      <c r="K65" s="57" t="s">
        <v>78</v>
      </c>
      <c r="L65" s="57">
        <v>0</v>
      </c>
      <c r="M65" s="57" t="s">
        <v>78</v>
      </c>
      <c r="N65" s="57" t="s">
        <v>78</v>
      </c>
      <c r="O65" s="57">
        <v>0</v>
      </c>
      <c r="P65" s="57" t="s">
        <v>76</v>
      </c>
      <c r="Q65" s="57" t="s">
        <v>76</v>
      </c>
    </row>
    <row r="66" spans="1:17" ht="21.75" customHeight="1">
      <c r="A66" s="21"/>
      <c r="B66" s="81" t="s">
        <v>177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3"/>
    </row>
    <row r="67" spans="1:17" ht="34.5" customHeight="1">
      <c r="A67" s="21"/>
      <c r="B67" s="81" t="s">
        <v>107</v>
      </c>
      <c r="C67" s="82"/>
      <c r="D67" s="82"/>
      <c r="E67" s="82"/>
      <c r="F67" s="83"/>
      <c r="G67" s="56"/>
      <c r="H67" s="56"/>
      <c r="I67" s="51"/>
      <c r="J67" s="51"/>
      <c r="K67" s="51"/>
      <c r="L67" s="51"/>
      <c r="M67" s="51"/>
      <c r="N67" s="51"/>
      <c r="O67" s="51"/>
      <c r="P67" s="51"/>
      <c r="Q67" s="51"/>
    </row>
    <row r="68" spans="1:17" ht="22.5" customHeight="1">
      <c r="A68" s="21">
        <v>5</v>
      </c>
      <c r="B68" s="78" t="s">
        <v>49</v>
      </c>
      <c r="C68" s="82"/>
      <c r="D68" s="82"/>
      <c r="E68" s="82"/>
      <c r="F68" s="83"/>
      <c r="G68" s="56"/>
      <c r="H68" s="56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51" customHeight="1">
      <c r="A69" s="24" t="s">
        <v>61</v>
      </c>
      <c r="B69" s="81" t="s">
        <v>108</v>
      </c>
      <c r="C69" s="82"/>
      <c r="D69" s="82"/>
      <c r="E69" s="82"/>
      <c r="F69" s="83"/>
      <c r="G69" s="58" t="s">
        <v>36</v>
      </c>
      <c r="H69" s="63" t="s">
        <v>82</v>
      </c>
      <c r="I69" s="51">
        <v>0</v>
      </c>
      <c r="J69" s="51">
        <v>20415995</v>
      </c>
      <c r="K69" s="51">
        <v>20415995</v>
      </c>
      <c r="L69" s="51">
        <v>0</v>
      </c>
      <c r="M69" s="51">
        <v>20232293</v>
      </c>
      <c r="N69" s="51">
        <v>20232293</v>
      </c>
      <c r="O69" s="51">
        <v>0</v>
      </c>
      <c r="P69" s="51">
        <v>-183702</v>
      </c>
      <c r="Q69" s="51">
        <v>-183702</v>
      </c>
    </row>
    <row r="70" spans="1:17" ht="26.25" customHeight="1">
      <c r="A70" s="64"/>
      <c r="B70" s="134" t="s">
        <v>178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ht="29.25" customHeight="1">
      <c r="A71" s="21">
        <v>6</v>
      </c>
      <c r="B71" s="78" t="s">
        <v>51</v>
      </c>
      <c r="C71" s="79"/>
      <c r="D71" s="79"/>
      <c r="E71" s="79"/>
      <c r="F71" s="80"/>
      <c r="G71" s="56"/>
      <c r="H71" s="56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33" customHeight="1">
      <c r="A72" s="24" t="s">
        <v>62</v>
      </c>
      <c r="B72" s="81" t="s">
        <v>109</v>
      </c>
      <c r="C72" s="82"/>
      <c r="D72" s="82"/>
      <c r="E72" s="82"/>
      <c r="F72" s="83"/>
      <c r="G72" s="69" t="s">
        <v>83</v>
      </c>
      <c r="H72" s="56" t="s">
        <v>77</v>
      </c>
      <c r="I72" s="57">
        <v>0</v>
      </c>
      <c r="J72" s="57" t="s">
        <v>110</v>
      </c>
      <c r="K72" s="57" t="s">
        <v>110</v>
      </c>
      <c r="L72" s="57" t="s">
        <v>76</v>
      </c>
      <c r="M72" s="57" t="s">
        <v>179</v>
      </c>
      <c r="N72" s="57" t="s">
        <v>179</v>
      </c>
      <c r="O72" s="57" t="s">
        <v>76</v>
      </c>
      <c r="P72" s="57" t="s">
        <v>180</v>
      </c>
      <c r="Q72" s="57" t="s">
        <v>180</v>
      </c>
    </row>
    <row r="73" spans="1:17" ht="24" customHeight="1">
      <c r="A73" s="64"/>
      <c r="B73" s="134" t="s">
        <v>181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ht="21.75" customHeight="1">
      <c r="A74" s="21">
        <v>7</v>
      </c>
      <c r="B74" s="78" t="s">
        <v>52</v>
      </c>
      <c r="C74" s="79"/>
      <c r="D74" s="79"/>
      <c r="E74" s="79"/>
      <c r="F74" s="80"/>
      <c r="G74" s="56"/>
      <c r="H74" s="56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29.25" customHeight="1">
      <c r="A75" s="24" t="s">
        <v>63</v>
      </c>
      <c r="B75" s="107" t="s">
        <v>111</v>
      </c>
      <c r="C75" s="107"/>
      <c r="D75" s="107"/>
      <c r="E75" s="107"/>
      <c r="F75" s="107"/>
      <c r="G75" s="58" t="s">
        <v>36</v>
      </c>
      <c r="H75" s="56" t="s">
        <v>73</v>
      </c>
      <c r="I75" s="51">
        <v>0</v>
      </c>
      <c r="J75" s="51">
        <v>807.47</v>
      </c>
      <c r="K75" s="51">
        <v>807.47</v>
      </c>
      <c r="L75" s="51">
        <v>0</v>
      </c>
      <c r="M75" s="51">
        <v>604.64</v>
      </c>
      <c r="N75" s="51">
        <v>604.64</v>
      </c>
      <c r="O75" s="51">
        <v>0</v>
      </c>
      <c r="P75" s="51">
        <v>-202.83</v>
      </c>
      <c r="Q75" s="51">
        <v>-202.83</v>
      </c>
    </row>
    <row r="76" spans="1:17" ht="21.75" customHeight="1">
      <c r="A76" s="64"/>
      <c r="B76" s="134" t="s">
        <v>178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21.75" customHeight="1">
      <c r="A77" s="24" t="s">
        <v>64</v>
      </c>
      <c r="B77" s="106" t="s">
        <v>57</v>
      </c>
      <c r="C77" s="106"/>
      <c r="D77" s="106"/>
      <c r="E77" s="106"/>
      <c r="F77" s="106"/>
      <c r="G77" s="56"/>
      <c r="H77" s="56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31.5" customHeight="1">
      <c r="A78" s="24" t="s">
        <v>65</v>
      </c>
      <c r="B78" s="107" t="s">
        <v>112</v>
      </c>
      <c r="C78" s="107"/>
      <c r="D78" s="107"/>
      <c r="E78" s="107"/>
      <c r="F78" s="107"/>
      <c r="G78" s="58" t="s">
        <v>59</v>
      </c>
      <c r="H78" s="56" t="s">
        <v>74</v>
      </c>
      <c r="I78" s="57">
        <v>0</v>
      </c>
      <c r="J78" s="57" t="s">
        <v>113</v>
      </c>
      <c r="K78" s="57" t="s">
        <v>113</v>
      </c>
      <c r="L78" s="57" t="s">
        <v>76</v>
      </c>
      <c r="M78" s="57" t="s">
        <v>113</v>
      </c>
      <c r="N78" s="57" t="s">
        <v>113</v>
      </c>
      <c r="O78" s="57" t="s">
        <v>76</v>
      </c>
      <c r="P78" s="57" t="s">
        <v>76</v>
      </c>
      <c r="Q78" s="57" t="s">
        <v>76</v>
      </c>
    </row>
    <row r="79" spans="1:17" ht="21" customHeight="1">
      <c r="A79" s="64"/>
      <c r="B79" s="112" t="s">
        <v>176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4"/>
    </row>
    <row r="80" spans="1:17" ht="27.75" customHeight="1">
      <c r="A80" s="24"/>
      <c r="B80" s="107" t="s">
        <v>114</v>
      </c>
      <c r="C80" s="107"/>
      <c r="D80" s="107"/>
      <c r="E80" s="107"/>
      <c r="F80" s="107"/>
      <c r="G80" s="56"/>
      <c r="H80" s="56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22.5" customHeight="1">
      <c r="A81" s="24" t="s">
        <v>66</v>
      </c>
      <c r="B81" s="106" t="s">
        <v>49</v>
      </c>
      <c r="C81" s="106"/>
      <c r="D81" s="106"/>
      <c r="E81" s="106"/>
      <c r="F81" s="106"/>
      <c r="G81" s="56"/>
      <c r="H81" s="56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52.5" customHeight="1">
      <c r="A82" s="24" t="s">
        <v>67</v>
      </c>
      <c r="B82" s="107" t="s">
        <v>108</v>
      </c>
      <c r="C82" s="107"/>
      <c r="D82" s="107"/>
      <c r="E82" s="107"/>
      <c r="F82" s="107"/>
      <c r="G82" s="58" t="s">
        <v>36</v>
      </c>
      <c r="H82" s="72" t="s">
        <v>82</v>
      </c>
      <c r="I82" s="51">
        <v>0</v>
      </c>
      <c r="J82" s="51">
        <v>22033408</v>
      </c>
      <c r="K82" s="51">
        <v>22033408</v>
      </c>
      <c r="L82" s="51">
        <v>0</v>
      </c>
      <c r="M82" s="51">
        <v>4412534</v>
      </c>
      <c r="N82" s="51">
        <v>4412534</v>
      </c>
      <c r="O82" s="51">
        <v>0</v>
      </c>
      <c r="P82" s="51">
        <v>-17620874</v>
      </c>
      <c r="Q82" s="51">
        <v>-17620874</v>
      </c>
    </row>
    <row r="83" spans="1:17" ht="34.5" customHeight="1">
      <c r="A83" s="74"/>
      <c r="B83" s="135" t="s">
        <v>183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7"/>
    </row>
    <row r="84" spans="1:17" ht="20.25" customHeight="1">
      <c r="A84" s="21">
        <v>10</v>
      </c>
      <c r="B84" s="106" t="s">
        <v>51</v>
      </c>
      <c r="C84" s="106"/>
      <c r="D84" s="106"/>
      <c r="E84" s="106"/>
      <c r="F84" s="10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51.75" customHeight="1">
      <c r="A85" s="24" t="s">
        <v>68</v>
      </c>
      <c r="B85" s="107" t="s">
        <v>115</v>
      </c>
      <c r="C85" s="107"/>
      <c r="D85" s="107"/>
      <c r="E85" s="107"/>
      <c r="F85" s="107"/>
      <c r="G85" s="69" t="s">
        <v>116</v>
      </c>
      <c r="H85" s="72" t="s">
        <v>77</v>
      </c>
      <c r="I85" s="58">
        <v>0</v>
      </c>
      <c r="J85" s="58">
        <v>243.6</v>
      </c>
      <c r="K85" s="58">
        <v>243.6</v>
      </c>
      <c r="L85" s="58">
        <v>0</v>
      </c>
      <c r="M85" s="58">
        <v>118.6</v>
      </c>
      <c r="N85" s="58">
        <v>118.6</v>
      </c>
      <c r="O85" s="58">
        <v>0</v>
      </c>
      <c r="P85" s="58">
        <v>-125</v>
      </c>
      <c r="Q85" s="58">
        <v>-125</v>
      </c>
    </row>
    <row r="86" spans="1:17" ht="33" customHeight="1">
      <c r="A86" s="65"/>
      <c r="B86" s="135" t="s">
        <v>184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7"/>
    </row>
    <row r="87" spans="1:17" ht="18" customHeight="1">
      <c r="A87" s="24" t="s">
        <v>69</v>
      </c>
      <c r="B87" s="106" t="s">
        <v>52</v>
      </c>
      <c r="C87" s="106"/>
      <c r="D87" s="106"/>
      <c r="E87" s="106"/>
      <c r="F87" s="10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ht="29.25" customHeight="1">
      <c r="A88" s="24" t="s">
        <v>70</v>
      </c>
      <c r="B88" s="107" t="s">
        <v>117</v>
      </c>
      <c r="C88" s="107"/>
      <c r="D88" s="107"/>
      <c r="E88" s="107"/>
      <c r="F88" s="107"/>
      <c r="G88" s="58" t="s">
        <v>36</v>
      </c>
      <c r="H88" s="56" t="s">
        <v>75</v>
      </c>
      <c r="I88" s="51">
        <v>0</v>
      </c>
      <c r="J88" s="51">
        <v>90449.13</v>
      </c>
      <c r="K88" s="51">
        <v>90449.13</v>
      </c>
      <c r="L88" s="51">
        <v>0</v>
      </c>
      <c r="M88" s="51">
        <v>37205.18</v>
      </c>
      <c r="N88" s="51">
        <v>37205.18</v>
      </c>
      <c r="O88" s="51">
        <v>0</v>
      </c>
      <c r="P88" s="51">
        <v>-53243.95</v>
      </c>
      <c r="Q88" s="51">
        <v>-53243.95</v>
      </c>
    </row>
    <row r="89" spans="1:17" ht="29.25" customHeight="1">
      <c r="A89" s="45"/>
      <c r="B89" s="81" t="s">
        <v>184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3"/>
    </row>
    <row r="90" spans="1:17" ht="29.25" customHeight="1">
      <c r="A90" s="45" t="s">
        <v>71</v>
      </c>
      <c r="B90" s="109" t="s">
        <v>57</v>
      </c>
      <c r="C90" s="110"/>
      <c r="D90" s="110"/>
      <c r="E90" s="110"/>
      <c r="F90" s="111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t="32.25" customHeight="1">
      <c r="A91" s="24" t="s">
        <v>72</v>
      </c>
      <c r="B91" s="107" t="s">
        <v>118</v>
      </c>
      <c r="C91" s="107"/>
      <c r="D91" s="107"/>
      <c r="E91" s="107"/>
      <c r="F91" s="107"/>
      <c r="G91" s="69" t="s">
        <v>59</v>
      </c>
      <c r="H91" s="72" t="s">
        <v>74</v>
      </c>
      <c r="I91" s="69">
        <v>0</v>
      </c>
      <c r="J91" s="69">
        <v>100</v>
      </c>
      <c r="K91" s="69">
        <v>100</v>
      </c>
      <c r="L91" s="69">
        <v>0</v>
      </c>
      <c r="M91" s="69">
        <v>30</v>
      </c>
      <c r="N91" s="69">
        <v>30</v>
      </c>
      <c r="O91" s="69">
        <v>0</v>
      </c>
      <c r="P91" s="69">
        <v>-70</v>
      </c>
      <c r="Q91" s="69">
        <v>-70</v>
      </c>
    </row>
    <row r="92" spans="1:17" ht="34.5" customHeight="1">
      <c r="A92" s="24"/>
      <c r="B92" s="81" t="s">
        <v>183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</row>
    <row r="93" spans="1:17" ht="32.25" customHeight="1">
      <c r="A93" s="24"/>
      <c r="B93" s="81" t="s">
        <v>119</v>
      </c>
      <c r="C93" s="82"/>
      <c r="D93" s="82"/>
      <c r="E93" s="82"/>
      <c r="F93" s="83"/>
      <c r="G93" s="69"/>
      <c r="H93" s="72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32.25" customHeight="1">
      <c r="A94" s="24" t="s">
        <v>84</v>
      </c>
      <c r="B94" s="78" t="s">
        <v>49</v>
      </c>
      <c r="C94" s="79"/>
      <c r="D94" s="79"/>
      <c r="E94" s="79"/>
      <c r="F94" s="80"/>
      <c r="G94" s="69"/>
      <c r="H94" s="72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54" customHeight="1">
      <c r="A95" s="24" t="s">
        <v>85</v>
      </c>
      <c r="B95" s="81" t="s">
        <v>120</v>
      </c>
      <c r="C95" s="82"/>
      <c r="D95" s="82"/>
      <c r="E95" s="82"/>
      <c r="F95" s="83"/>
      <c r="G95" s="69" t="s">
        <v>36</v>
      </c>
      <c r="H95" s="72" t="s">
        <v>56</v>
      </c>
      <c r="I95" s="51">
        <v>0</v>
      </c>
      <c r="J95" s="51">
        <v>1500000</v>
      </c>
      <c r="K95" s="51">
        <v>1500000</v>
      </c>
      <c r="L95" s="51">
        <v>0</v>
      </c>
      <c r="M95" s="51">
        <v>363069</v>
      </c>
      <c r="N95" s="51">
        <v>363069</v>
      </c>
      <c r="O95" s="51">
        <v>0</v>
      </c>
      <c r="P95" s="51">
        <v>-1136931</v>
      </c>
      <c r="Q95" s="51">
        <v>-1136931</v>
      </c>
    </row>
    <row r="96" spans="1:17" ht="32.25" customHeight="1">
      <c r="A96" s="24"/>
      <c r="B96" s="81" t="s">
        <v>185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3"/>
    </row>
    <row r="97" spans="1:17" ht="32.25" customHeight="1">
      <c r="A97" s="24" t="s">
        <v>86</v>
      </c>
      <c r="B97" s="78" t="s">
        <v>51</v>
      </c>
      <c r="C97" s="79"/>
      <c r="D97" s="79"/>
      <c r="E97" s="79"/>
      <c r="F97" s="80"/>
      <c r="G97" s="69"/>
      <c r="H97" s="72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32.25" customHeight="1">
      <c r="A98" s="24" t="s">
        <v>87</v>
      </c>
      <c r="B98" s="81" t="s">
        <v>121</v>
      </c>
      <c r="C98" s="82"/>
      <c r="D98" s="82"/>
      <c r="E98" s="82"/>
      <c r="F98" s="83"/>
      <c r="G98" s="69" t="s">
        <v>125</v>
      </c>
      <c r="H98" s="72" t="s">
        <v>77</v>
      </c>
      <c r="I98" s="69">
        <v>0</v>
      </c>
      <c r="J98" s="69">
        <v>4</v>
      </c>
      <c r="K98" s="69">
        <v>4</v>
      </c>
      <c r="L98" s="69">
        <v>0</v>
      </c>
      <c r="M98" s="69">
        <v>2</v>
      </c>
      <c r="N98" s="69">
        <v>2</v>
      </c>
      <c r="O98" s="69">
        <v>0</v>
      </c>
      <c r="P98" s="69">
        <v>-2</v>
      </c>
      <c r="Q98" s="69">
        <v>-2</v>
      </c>
    </row>
    <row r="99" spans="1:17" ht="32.25" customHeight="1">
      <c r="A99" s="24"/>
      <c r="B99" s="81" t="s">
        <v>185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3"/>
    </row>
    <row r="100" spans="1:17" ht="32.25" customHeight="1">
      <c r="A100" s="24" t="s">
        <v>122</v>
      </c>
      <c r="B100" s="78" t="s">
        <v>52</v>
      </c>
      <c r="C100" s="79"/>
      <c r="D100" s="79"/>
      <c r="E100" s="79"/>
      <c r="F100" s="80"/>
      <c r="G100" s="69"/>
      <c r="H100" s="72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32.25" customHeight="1">
      <c r="A101" s="24" t="s">
        <v>123</v>
      </c>
      <c r="B101" s="81" t="s">
        <v>124</v>
      </c>
      <c r="C101" s="82"/>
      <c r="D101" s="82"/>
      <c r="E101" s="82"/>
      <c r="F101" s="83"/>
      <c r="G101" s="69" t="s">
        <v>36</v>
      </c>
      <c r="H101" s="72" t="s">
        <v>126</v>
      </c>
      <c r="I101" s="51">
        <v>0</v>
      </c>
      <c r="J101" s="51">
        <v>375000</v>
      </c>
      <c r="K101" s="51">
        <v>375000</v>
      </c>
      <c r="L101" s="51">
        <v>0</v>
      </c>
      <c r="M101" s="51">
        <v>181534.5</v>
      </c>
      <c r="N101" s="51">
        <v>181534.5</v>
      </c>
      <c r="O101" s="51">
        <v>0</v>
      </c>
      <c r="P101" s="51">
        <v>-193465.5</v>
      </c>
      <c r="Q101" s="51">
        <v>-193465.5</v>
      </c>
    </row>
    <row r="102" spans="1:17" ht="32.25" customHeight="1">
      <c r="A102" s="24"/>
      <c r="B102" s="138" t="s">
        <v>186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40"/>
    </row>
    <row r="103" spans="1:17" ht="23.25" customHeight="1">
      <c r="A103" s="24" t="s">
        <v>127</v>
      </c>
      <c r="B103" s="108" t="s">
        <v>57</v>
      </c>
      <c r="C103" s="108"/>
      <c r="D103" s="108"/>
      <c r="E103" s="108"/>
      <c r="F103" s="108"/>
      <c r="G103" s="75"/>
      <c r="H103" s="75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29.25" customHeight="1">
      <c r="A104" s="65"/>
      <c r="B104" s="112" t="s">
        <v>128</v>
      </c>
      <c r="C104" s="113"/>
      <c r="D104" s="113"/>
      <c r="E104" s="113"/>
      <c r="F104" s="114"/>
      <c r="G104" s="24" t="s">
        <v>59</v>
      </c>
      <c r="H104" s="65" t="s">
        <v>74</v>
      </c>
      <c r="I104" s="24" t="s">
        <v>76</v>
      </c>
      <c r="J104" s="24" t="s">
        <v>78</v>
      </c>
      <c r="K104" s="24" t="s">
        <v>78</v>
      </c>
      <c r="L104" s="24" t="s">
        <v>76</v>
      </c>
      <c r="M104" s="24" t="s">
        <v>187</v>
      </c>
      <c r="N104" s="24" t="s">
        <v>187</v>
      </c>
      <c r="O104" s="24" t="s">
        <v>76</v>
      </c>
      <c r="P104" s="24" t="s">
        <v>188</v>
      </c>
      <c r="Q104" s="71">
        <v>-50</v>
      </c>
    </row>
    <row r="105" spans="1:17" ht="29.25" customHeight="1">
      <c r="A105" s="24"/>
      <c r="B105" s="81" t="s">
        <v>186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3"/>
    </row>
    <row r="106" spans="1:17" ht="29.25" customHeight="1">
      <c r="A106" s="24"/>
      <c r="B106" s="78" t="s">
        <v>129</v>
      </c>
      <c r="C106" s="79"/>
      <c r="D106" s="79"/>
      <c r="E106" s="79"/>
      <c r="F106" s="80"/>
      <c r="G106" s="69"/>
      <c r="H106" s="72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ht="27.75" customHeight="1">
      <c r="A107" s="24" t="s">
        <v>130</v>
      </c>
      <c r="B107" s="78" t="s">
        <v>49</v>
      </c>
      <c r="C107" s="79"/>
      <c r="D107" s="79"/>
      <c r="E107" s="79"/>
      <c r="F107" s="80"/>
      <c r="G107" s="61"/>
      <c r="H107" s="63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ht="57" customHeight="1">
      <c r="A108" s="24" t="s">
        <v>131</v>
      </c>
      <c r="B108" s="81" t="s">
        <v>132</v>
      </c>
      <c r="C108" s="79"/>
      <c r="D108" s="79"/>
      <c r="E108" s="79"/>
      <c r="F108" s="80"/>
      <c r="G108" s="69" t="s">
        <v>36</v>
      </c>
      <c r="H108" s="72" t="s">
        <v>56</v>
      </c>
      <c r="I108" s="51">
        <v>0</v>
      </c>
      <c r="J108" s="51">
        <v>198457238</v>
      </c>
      <c r="K108" s="51">
        <v>198457238</v>
      </c>
      <c r="L108" s="51">
        <v>0</v>
      </c>
      <c r="M108" s="51">
        <v>197639483</v>
      </c>
      <c r="N108" s="51">
        <v>197639483</v>
      </c>
      <c r="O108" s="51">
        <v>0</v>
      </c>
      <c r="P108" s="51">
        <v>-817755</v>
      </c>
      <c r="Q108" s="51">
        <v>-817755</v>
      </c>
    </row>
    <row r="109" spans="1:17" ht="27.75" customHeight="1">
      <c r="A109" s="24"/>
      <c r="B109" s="81" t="s">
        <v>178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3"/>
    </row>
    <row r="110" spans="1:17" ht="27.75" customHeight="1">
      <c r="A110" s="24" t="s">
        <v>133</v>
      </c>
      <c r="B110" s="78" t="s">
        <v>51</v>
      </c>
      <c r="C110" s="79"/>
      <c r="D110" s="79"/>
      <c r="E110" s="79"/>
      <c r="F110" s="80"/>
      <c r="G110" s="69"/>
      <c r="H110" s="72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ht="27.75" customHeight="1">
      <c r="A111" s="24" t="s">
        <v>134</v>
      </c>
      <c r="B111" s="81" t="s">
        <v>109</v>
      </c>
      <c r="C111" s="82"/>
      <c r="D111" s="82"/>
      <c r="E111" s="82"/>
      <c r="F111" s="83"/>
      <c r="G111" s="69" t="s">
        <v>135</v>
      </c>
      <c r="H111" s="72" t="s">
        <v>77</v>
      </c>
      <c r="I111" s="57" t="s">
        <v>76</v>
      </c>
      <c r="J111" s="57" t="s">
        <v>136</v>
      </c>
      <c r="K111" s="57" t="s">
        <v>136</v>
      </c>
      <c r="L111" s="57" t="s">
        <v>76</v>
      </c>
      <c r="M111" s="57" t="s">
        <v>136</v>
      </c>
      <c r="N111" s="57" t="s">
        <v>136</v>
      </c>
      <c r="O111" s="57" t="s">
        <v>76</v>
      </c>
      <c r="P111" s="57" t="s">
        <v>76</v>
      </c>
      <c r="Q111" s="57" t="s">
        <v>76</v>
      </c>
    </row>
    <row r="112" spans="1:17" ht="27.75" customHeight="1">
      <c r="A112" s="24"/>
      <c r="B112" s="81" t="s">
        <v>177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3"/>
    </row>
    <row r="113" spans="1:17" ht="27.75" customHeight="1">
      <c r="A113" s="24" t="s">
        <v>137</v>
      </c>
      <c r="B113" s="78" t="s">
        <v>52</v>
      </c>
      <c r="C113" s="79"/>
      <c r="D113" s="79"/>
      <c r="E113" s="79"/>
      <c r="F113" s="80"/>
      <c r="G113" s="69"/>
      <c r="H113" s="72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ht="27.75" customHeight="1">
      <c r="A114" s="24" t="s">
        <v>138</v>
      </c>
      <c r="B114" s="81" t="s">
        <v>139</v>
      </c>
      <c r="C114" s="82"/>
      <c r="D114" s="82"/>
      <c r="E114" s="82"/>
      <c r="F114" s="83"/>
      <c r="G114" s="69" t="s">
        <v>36</v>
      </c>
      <c r="H114" s="72" t="s">
        <v>140</v>
      </c>
      <c r="I114" s="51">
        <v>0</v>
      </c>
      <c r="J114" s="51">
        <v>3929846.3</v>
      </c>
      <c r="K114" s="51">
        <v>3929846.3</v>
      </c>
      <c r="L114" s="51">
        <v>0</v>
      </c>
      <c r="M114" s="51">
        <v>3913653.13</v>
      </c>
      <c r="N114" s="51">
        <v>3913653.13</v>
      </c>
      <c r="O114" s="51">
        <v>0</v>
      </c>
      <c r="P114" s="51">
        <v>-16193.17</v>
      </c>
      <c r="Q114" s="51">
        <v>-16193.17</v>
      </c>
    </row>
    <row r="115" spans="1:17" ht="27.75" customHeight="1">
      <c r="A115" s="24"/>
      <c r="B115" s="81" t="s">
        <v>178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3"/>
    </row>
    <row r="116" spans="1:17" ht="27.75" customHeight="1">
      <c r="A116" s="24" t="s">
        <v>141</v>
      </c>
      <c r="B116" s="78" t="s">
        <v>57</v>
      </c>
      <c r="C116" s="79"/>
      <c r="D116" s="79"/>
      <c r="E116" s="79"/>
      <c r="F116" s="80"/>
      <c r="G116" s="69"/>
      <c r="H116" s="72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ht="44.25" customHeight="1">
      <c r="A117" s="24" t="s">
        <v>142</v>
      </c>
      <c r="B117" s="81" t="s">
        <v>143</v>
      </c>
      <c r="C117" s="82"/>
      <c r="D117" s="82"/>
      <c r="E117" s="82"/>
      <c r="F117" s="83"/>
      <c r="G117" s="69" t="s">
        <v>59</v>
      </c>
      <c r="H117" s="72" t="s">
        <v>74</v>
      </c>
      <c r="I117" s="57" t="s">
        <v>76</v>
      </c>
      <c r="J117" s="57" t="s">
        <v>144</v>
      </c>
      <c r="K117" s="57" t="s">
        <v>144</v>
      </c>
      <c r="L117" s="57" t="s">
        <v>76</v>
      </c>
      <c r="M117" s="57" t="s">
        <v>144</v>
      </c>
      <c r="N117" s="57" t="s">
        <v>144</v>
      </c>
      <c r="O117" s="57" t="s">
        <v>76</v>
      </c>
      <c r="P117" s="57" t="s">
        <v>76</v>
      </c>
      <c r="Q117" s="57" t="s">
        <v>76</v>
      </c>
    </row>
    <row r="118" spans="1:17" ht="27" customHeight="1">
      <c r="A118" s="24"/>
      <c r="B118" s="81" t="s">
        <v>177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</row>
    <row r="119" spans="1:17" ht="36.75" customHeight="1">
      <c r="A119" s="24"/>
      <c r="B119" s="78" t="s">
        <v>145</v>
      </c>
      <c r="C119" s="82"/>
      <c r="D119" s="82"/>
      <c r="E119" s="82"/>
      <c r="F119" s="83"/>
      <c r="G119" s="69"/>
      <c r="H119" s="72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ht="26.25" customHeight="1">
      <c r="A120" s="24" t="s">
        <v>146</v>
      </c>
      <c r="B120" s="78" t="s">
        <v>49</v>
      </c>
      <c r="C120" s="79"/>
      <c r="D120" s="79"/>
      <c r="E120" s="79"/>
      <c r="F120" s="80"/>
      <c r="G120" s="69"/>
      <c r="H120" s="72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ht="54" customHeight="1">
      <c r="A121" s="24" t="s">
        <v>147</v>
      </c>
      <c r="B121" s="81" t="s">
        <v>148</v>
      </c>
      <c r="C121" s="82"/>
      <c r="D121" s="82"/>
      <c r="E121" s="82"/>
      <c r="F121" s="83"/>
      <c r="G121" s="69" t="s">
        <v>36</v>
      </c>
      <c r="H121" s="72" t="s">
        <v>56</v>
      </c>
      <c r="I121" s="51">
        <v>0</v>
      </c>
      <c r="J121" s="51">
        <v>46392556</v>
      </c>
      <c r="K121" s="51">
        <v>46392556</v>
      </c>
      <c r="L121" s="51">
        <v>0</v>
      </c>
      <c r="M121" s="51">
        <v>46370997</v>
      </c>
      <c r="N121" s="51">
        <v>46370997</v>
      </c>
      <c r="O121" s="51">
        <v>0</v>
      </c>
      <c r="P121" s="51">
        <v>-21559</v>
      </c>
      <c r="Q121" s="51">
        <v>-21559</v>
      </c>
    </row>
    <row r="122" spans="1:17" ht="27.75" customHeight="1">
      <c r="A122" s="24"/>
      <c r="B122" s="81" t="s">
        <v>178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3"/>
    </row>
    <row r="123" spans="1:17" ht="26.25" customHeight="1">
      <c r="A123" s="24" t="s">
        <v>149</v>
      </c>
      <c r="B123" s="78" t="s">
        <v>51</v>
      </c>
      <c r="C123" s="79"/>
      <c r="D123" s="79"/>
      <c r="E123" s="79"/>
      <c r="F123" s="80"/>
      <c r="G123" s="69"/>
      <c r="H123" s="72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ht="44.25" customHeight="1">
      <c r="A124" s="24" t="s">
        <v>150</v>
      </c>
      <c r="B124" s="81" t="s">
        <v>109</v>
      </c>
      <c r="C124" s="82"/>
      <c r="D124" s="82"/>
      <c r="E124" s="82"/>
      <c r="F124" s="83"/>
      <c r="G124" s="69" t="s">
        <v>83</v>
      </c>
      <c r="H124" s="72" t="s">
        <v>77</v>
      </c>
      <c r="I124" s="57" t="s">
        <v>76</v>
      </c>
      <c r="J124" s="57" t="s">
        <v>151</v>
      </c>
      <c r="K124" s="57" t="s">
        <v>151</v>
      </c>
      <c r="L124" s="57" t="s">
        <v>76</v>
      </c>
      <c r="M124" s="57" t="s">
        <v>151</v>
      </c>
      <c r="N124" s="57" t="s">
        <v>151</v>
      </c>
      <c r="O124" s="57" t="s">
        <v>76</v>
      </c>
      <c r="P124" s="57" t="s">
        <v>76</v>
      </c>
      <c r="Q124" s="57" t="s">
        <v>76</v>
      </c>
    </row>
    <row r="125" spans="1:17" ht="25.5" customHeight="1">
      <c r="A125" s="24"/>
      <c r="B125" s="81" t="s">
        <v>177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3"/>
    </row>
    <row r="126" spans="1:17" ht="30" customHeight="1">
      <c r="A126" s="24" t="s">
        <v>152</v>
      </c>
      <c r="B126" s="78" t="s">
        <v>52</v>
      </c>
      <c r="C126" s="79"/>
      <c r="D126" s="79"/>
      <c r="E126" s="79"/>
      <c r="F126" s="80"/>
      <c r="G126" s="69"/>
      <c r="H126" s="72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ht="29.25" customHeight="1">
      <c r="A127" s="24" t="s">
        <v>153</v>
      </c>
      <c r="B127" s="112" t="s">
        <v>154</v>
      </c>
      <c r="C127" s="113"/>
      <c r="D127" s="113"/>
      <c r="E127" s="113"/>
      <c r="F127" s="114"/>
      <c r="G127" s="24" t="s">
        <v>36</v>
      </c>
      <c r="H127" s="77" t="s">
        <v>155</v>
      </c>
      <c r="I127" s="24" t="s">
        <v>76</v>
      </c>
      <c r="J127" s="24" t="s">
        <v>156</v>
      </c>
      <c r="K127" s="24" t="s">
        <v>156</v>
      </c>
      <c r="L127" s="24" t="s">
        <v>76</v>
      </c>
      <c r="M127" s="24" t="s">
        <v>189</v>
      </c>
      <c r="N127" s="24" t="s">
        <v>189</v>
      </c>
      <c r="O127" s="24" t="s">
        <v>76</v>
      </c>
      <c r="P127" s="24" t="s">
        <v>190</v>
      </c>
      <c r="Q127" s="24" t="s">
        <v>190</v>
      </c>
    </row>
    <row r="128" spans="1:17" ht="29.25" customHeight="1">
      <c r="A128" s="24"/>
      <c r="B128" s="112" t="s">
        <v>178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4"/>
    </row>
    <row r="129" spans="1:18" ht="29.25" customHeight="1">
      <c r="A129" s="24" t="s">
        <v>157</v>
      </c>
      <c r="B129" s="141" t="s">
        <v>57</v>
      </c>
      <c r="C129" s="142"/>
      <c r="D129" s="142"/>
      <c r="E129" s="142"/>
      <c r="F129" s="143"/>
      <c r="G129" s="24"/>
      <c r="H129" s="77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8" ht="39.75" customHeight="1">
      <c r="A130" s="24" t="s">
        <v>158</v>
      </c>
      <c r="B130" s="144" t="s">
        <v>143</v>
      </c>
      <c r="C130" s="110"/>
      <c r="D130" s="110"/>
      <c r="E130" s="110"/>
      <c r="F130" s="111"/>
      <c r="G130" s="24" t="s">
        <v>59</v>
      </c>
      <c r="H130" s="77" t="s">
        <v>74</v>
      </c>
      <c r="I130" s="24" t="s">
        <v>76</v>
      </c>
      <c r="J130" s="24" t="s">
        <v>78</v>
      </c>
      <c r="K130" s="24" t="s">
        <v>78</v>
      </c>
      <c r="L130" s="24" t="s">
        <v>76</v>
      </c>
      <c r="M130" s="24" t="s">
        <v>78</v>
      </c>
      <c r="N130" s="24" t="s">
        <v>78</v>
      </c>
      <c r="O130" s="24" t="s">
        <v>76</v>
      </c>
      <c r="P130" s="24" t="s">
        <v>76</v>
      </c>
      <c r="Q130" s="24" t="s">
        <v>76</v>
      </c>
    </row>
    <row r="131" spans="1:18" ht="29.25" customHeight="1">
      <c r="A131" s="24"/>
      <c r="B131" s="144" t="s">
        <v>177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</row>
    <row r="132" spans="1:18" ht="29.25" customHeight="1">
      <c r="A132" s="24"/>
      <c r="B132" s="109" t="s">
        <v>162</v>
      </c>
      <c r="C132" s="145"/>
      <c r="D132" s="145"/>
      <c r="E132" s="145"/>
      <c r="F132" s="146"/>
      <c r="G132" s="24"/>
      <c r="H132" s="77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8" ht="29.25" customHeight="1">
      <c r="A133" s="24" t="s">
        <v>159</v>
      </c>
      <c r="B133" s="141" t="s">
        <v>49</v>
      </c>
      <c r="C133" s="142"/>
      <c r="D133" s="142"/>
      <c r="E133" s="142"/>
      <c r="F133" s="143"/>
      <c r="G133" s="24"/>
      <c r="H133" s="77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8" ht="54.75" customHeight="1">
      <c r="A134" s="24" t="s">
        <v>160</v>
      </c>
      <c r="B134" s="112" t="s">
        <v>161</v>
      </c>
      <c r="C134" s="113"/>
      <c r="D134" s="113"/>
      <c r="E134" s="113"/>
      <c r="F134" s="114"/>
      <c r="G134" s="24" t="s">
        <v>36</v>
      </c>
      <c r="H134" s="77" t="s">
        <v>56</v>
      </c>
      <c r="I134" s="70">
        <v>0</v>
      </c>
      <c r="J134" s="70">
        <v>225088406</v>
      </c>
      <c r="K134" s="70">
        <v>225088406</v>
      </c>
      <c r="L134" s="70">
        <v>0</v>
      </c>
      <c r="M134" s="70">
        <v>213971143</v>
      </c>
      <c r="N134" s="70">
        <v>213971143</v>
      </c>
      <c r="O134" s="70">
        <v>0</v>
      </c>
      <c r="P134" s="70">
        <v>-11117263</v>
      </c>
      <c r="Q134" s="70">
        <v>-11117263</v>
      </c>
    </row>
    <row r="135" spans="1:18" ht="33.75" customHeight="1">
      <c r="A135" s="24"/>
      <c r="B135" s="112" t="s">
        <v>191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4"/>
    </row>
    <row r="136" spans="1:18" ht="24.75" customHeight="1">
      <c r="A136" s="24" t="s">
        <v>163</v>
      </c>
      <c r="B136" s="141" t="s">
        <v>51</v>
      </c>
      <c r="C136" s="142"/>
      <c r="D136" s="142"/>
      <c r="E136" s="142"/>
      <c r="F136" s="143"/>
      <c r="G136" s="24"/>
      <c r="H136" s="77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1:18" ht="29.25" customHeight="1">
      <c r="A137" s="24" t="s">
        <v>164</v>
      </c>
      <c r="B137" s="112" t="s">
        <v>165</v>
      </c>
      <c r="C137" s="113"/>
      <c r="D137" s="113"/>
      <c r="E137" s="113"/>
      <c r="F137" s="114"/>
      <c r="G137" s="24" t="s">
        <v>83</v>
      </c>
      <c r="H137" s="66" t="s">
        <v>77</v>
      </c>
      <c r="I137" s="24" t="s">
        <v>76</v>
      </c>
      <c r="J137" s="24" t="s">
        <v>166</v>
      </c>
      <c r="K137" s="24" t="s">
        <v>166</v>
      </c>
      <c r="L137" s="24" t="s">
        <v>76</v>
      </c>
      <c r="M137" s="24" t="s">
        <v>166</v>
      </c>
      <c r="N137" s="24" t="s">
        <v>166</v>
      </c>
      <c r="O137" s="24" t="s">
        <v>76</v>
      </c>
      <c r="P137" s="24" t="s">
        <v>76</v>
      </c>
      <c r="Q137" s="24" t="s">
        <v>76</v>
      </c>
    </row>
    <row r="138" spans="1:18" ht="29.25" customHeight="1">
      <c r="A138" s="24"/>
      <c r="B138" s="112" t="s">
        <v>177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4"/>
    </row>
    <row r="139" spans="1:18" ht="29.25" customHeight="1">
      <c r="A139" s="24" t="s">
        <v>167</v>
      </c>
      <c r="B139" s="141" t="s">
        <v>52</v>
      </c>
      <c r="C139" s="142"/>
      <c r="D139" s="142"/>
      <c r="E139" s="142"/>
      <c r="F139" s="143"/>
      <c r="G139" s="24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1:18" ht="29.25" customHeight="1">
      <c r="A140" s="24" t="s">
        <v>168</v>
      </c>
      <c r="B140" s="112" t="s">
        <v>169</v>
      </c>
      <c r="C140" s="113"/>
      <c r="D140" s="113"/>
      <c r="E140" s="113"/>
      <c r="F140" s="114"/>
      <c r="G140" s="24" t="s">
        <v>36</v>
      </c>
      <c r="H140" s="66" t="s">
        <v>170</v>
      </c>
      <c r="I140" s="24" t="s">
        <v>76</v>
      </c>
      <c r="J140" s="24" t="s">
        <v>171</v>
      </c>
      <c r="K140" s="24" t="s">
        <v>171</v>
      </c>
      <c r="L140" s="24" t="s">
        <v>76</v>
      </c>
      <c r="M140" s="24" t="s">
        <v>192</v>
      </c>
      <c r="N140" s="24" t="s">
        <v>192</v>
      </c>
      <c r="O140" s="24" t="s">
        <v>76</v>
      </c>
      <c r="P140" s="24" t="s">
        <v>193</v>
      </c>
      <c r="Q140" s="24" t="s">
        <v>193</v>
      </c>
    </row>
    <row r="141" spans="1:18" ht="29.25" customHeight="1">
      <c r="A141" s="24"/>
      <c r="B141" s="112" t="s">
        <v>178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4"/>
    </row>
    <row r="142" spans="1:18" ht="29.25" customHeight="1">
      <c r="A142" s="24" t="s">
        <v>172</v>
      </c>
      <c r="B142" s="141" t="s">
        <v>57</v>
      </c>
      <c r="C142" s="142"/>
      <c r="D142" s="142"/>
      <c r="E142" s="142"/>
      <c r="F142" s="143"/>
      <c r="G142" s="24"/>
      <c r="H142" s="66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8" ht="29.25" customHeight="1">
      <c r="A143" s="24" t="s">
        <v>173</v>
      </c>
      <c r="B143" s="144" t="s">
        <v>174</v>
      </c>
      <c r="C143" s="110"/>
      <c r="D143" s="110"/>
      <c r="E143" s="110"/>
      <c r="F143" s="111"/>
      <c r="G143" s="24" t="s">
        <v>59</v>
      </c>
      <c r="H143" s="73" t="s">
        <v>175</v>
      </c>
      <c r="I143" s="24" t="s">
        <v>76</v>
      </c>
      <c r="J143" s="24" t="s">
        <v>78</v>
      </c>
      <c r="K143" s="24" t="s">
        <v>78</v>
      </c>
      <c r="L143" s="24" t="s">
        <v>76</v>
      </c>
      <c r="M143" s="24" t="s">
        <v>78</v>
      </c>
      <c r="N143" s="24" t="s">
        <v>78</v>
      </c>
      <c r="O143" s="24" t="s">
        <v>76</v>
      </c>
      <c r="P143" s="24" t="s">
        <v>76</v>
      </c>
      <c r="Q143" s="24" t="s">
        <v>76</v>
      </c>
    </row>
    <row r="144" spans="1:18" ht="29.25" customHeight="1">
      <c r="A144" s="24"/>
      <c r="B144" s="112" t="s">
        <v>177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4"/>
      <c r="R144" s="20"/>
    </row>
    <row r="145" spans="1:17">
      <c r="A145" s="20"/>
      <c r="B145" s="105"/>
      <c r="C145" s="105"/>
      <c r="D145" s="105"/>
      <c r="E145" s="105"/>
      <c r="F145" s="105"/>
    </row>
    <row r="146" spans="1:17">
      <c r="A146" s="103" t="s">
        <v>55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1:17" ht="98.25" customHeight="1">
      <c r="A147" s="104" t="s">
        <v>194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9" spans="1:17" ht="23.25" customHeight="1">
      <c r="A149" s="29" t="s">
        <v>38</v>
      </c>
      <c r="O149" s="7" t="s">
        <v>37</v>
      </c>
    </row>
    <row r="151" spans="1:17" ht="27" customHeight="1">
      <c r="A151" s="29" t="s">
        <v>15</v>
      </c>
      <c r="O151" s="7" t="s">
        <v>54</v>
      </c>
    </row>
  </sheetData>
  <mergeCells count="206">
    <mergeCell ref="B144:Q144"/>
    <mergeCell ref="B134:F134"/>
    <mergeCell ref="B135:Q135"/>
    <mergeCell ref="B133:F133"/>
    <mergeCell ref="B136:F136"/>
    <mergeCell ref="B139:F139"/>
    <mergeCell ref="B140:F140"/>
    <mergeCell ref="B138:Q138"/>
    <mergeCell ref="B141:Q141"/>
    <mergeCell ref="B125:Q125"/>
    <mergeCell ref="B126:F126"/>
    <mergeCell ref="B128:Q128"/>
    <mergeCell ref="B129:F129"/>
    <mergeCell ref="B130:F130"/>
    <mergeCell ref="B132:F132"/>
    <mergeCell ref="B142:F142"/>
    <mergeCell ref="B143:F143"/>
    <mergeCell ref="B131:Q131"/>
    <mergeCell ref="B101:F101"/>
    <mergeCell ref="B99:Q99"/>
    <mergeCell ref="B102:Q102"/>
    <mergeCell ref="B104:F104"/>
    <mergeCell ref="B105:Q105"/>
    <mergeCell ref="B106:F106"/>
    <mergeCell ref="B127:F127"/>
    <mergeCell ref="B108:F108"/>
    <mergeCell ref="B109:Q109"/>
    <mergeCell ref="B110:F110"/>
    <mergeCell ref="B111:F111"/>
    <mergeCell ref="B112:Q112"/>
    <mergeCell ref="B113:F113"/>
    <mergeCell ref="B114:F114"/>
    <mergeCell ref="B116:F116"/>
    <mergeCell ref="B115:Q115"/>
    <mergeCell ref="B117:F117"/>
    <mergeCell ref="B118:Q118"/>
    <mergeCell ref="B119:F119"/>
    <mergeCell ref="B120:F120"/>
    <mergeCell ref="B121:F121"/>
    <mergeCell ref="B123:F123"/>
    <mergeCell ref="B124:F124"/>
    <mergeCell ref="B122:Q122"/>
    <mergeCell ref="G45:I45"/>
    <mergeCell ref="B45:F46"/>
    <mergeCell ref="B47:F47"/>
    <mergeCell ref="B93:F93"/>
    <mergeCell ref="B94:F94"/>
    <mergeCell ref="B95:F95"/>
    <mergeCell ref="B97:F97"/>
    <mergeCell ref="B89:Q89"/>
    <mergeCell ref="B70:Q70"/>
    <mergeCell ref="B73:Q73"/>
    <mergeCell ref="B76:Q76"/>
    <mergeCell ref="B79:Q79"/>
    <mergeCell ref="B83:Q83"/>
    <mergeCell ref="B86:Q86"/>
    <mergeCell ref="B92:Q92"/>
    <mergeCell ref="B96:Q96"/>
    <mergeCell ref="B80:F80"/>
    <mergeCell ref="B81:F81"/>
    <mergeCell ref="B82:F82"/>
    <mergeCell ref="B74:F74"/>
    <mergeCell ref="B66:Q66"/>
    <mergeCell ref="B75:F75"/>
    <mergeCell ref="B77:F77"/>
    <mergeCell ref="B78:F78"/>
    <mergeCell ref="B35:C35"/>
    <mergeCell ref="B36:C36"/>
    <mergeCell ref="B37:C37"/>
    <mergeCell ref="B38:C38"/>
    <mergeCell ref="E35:F35"/>
    <mergeCell ref="H35:I35"/>
    <mergeCell ref="J35:K35"/>
    <mergeCell ref="L35:M35"/>
    <mergeCell ref="O35:P35"/>
    <mergeCell ref="O36:P36"/>
    <mergeCell ref="O37:P37"/>
    <mergeCell ref="L36:M36"/>
    <mergeCell ref="L37:M37"/>
    <mergeCell ref="J36:K36"/>
    <mergeCell ref="J37:K37"/>
    <mergeCell ref="H36:I36"/>
    <mergeCell ref="H37:I37"/>
    <mergeCell ref="E36:F36"/>
    <mergeCell ref="E37:F37"/>
    <mergeCell ref="E38:F38"/>
    <mergeCell ref="H38:I38"/>
    <mergeCell ref="J38:K38"/>
    <mergeCell ref="L38:M38"/>
    <mergeCell ref="O38:P38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A30:A31"/>
    <mergeCell ref="B17:C17"/>
    <mergeCell ref="O31:P31"/>
    <mergeCell ref="B34:C34"/>
    <mergeCell ref="E34:F34"/>
    <mergeCell ref="H34:I34"/>
    <mergeCell ref="J34:K34"/>
    <mergeCell ref="L34:M34"/>
    <mergeCell ref="O34:P34"/>
    <mergeCell ref="O32:P32"/>
    <mergeCell ref="O33:P33"/>
    <mergeCell ref="H32:I32"/>
    <mergeCell ref="L33:M33"/>
    <mergeCell ref="J33:K33"/>
    <mergeCell ref="H33:I33"/>
    <mergeCell ref="E16:M16"/>
    <mergeCell ref="B16:C16"/>
    <mergeCell ref="B10:C10"/>
    <mergeCell ref="B13:C13"/>
    <mergeCell ref="B11:C11"/>
    <mergeCell ref="B14:C14"/>
    <mergeCell ref="A19:M19"/>
    <mergeCell ref="A20:B20"/>
    <mergeCell ref="A29:M29"/>
    <mergeCell ref="C20:M20"/>
    <mergeCell ref="A21:B21"/>
    <mergeCell ref="C21:M21"/>
    <mergeCell ref="A23:M23"/>
    <mergeCell ref="A28:M28"/>
    <mergeCell ref="A25:M25"/>
    <mergeCell ref="A26:B26"/>
    <mergeCell ref="A27:B27"/>
    <mergeCell ref="C26:M26"/>
    <mergeCell ref="C27:M27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B57:Q57"/>
    <mergeCell ref="B58:F58"/>
    <mergeCell ref="B59:F59"/>
    <mergeCell ref="G51:G52"/>
    <mergeCell ref="H51:H52"/>
    <mergeCell ref="B61:F61"/>
    <mergeCell ref="O51:Q51"/>
    <mergeCell ref="L51:N51"/>
    <mergeCell ref="B60:Q60"/>
    <mergeCell ref="I51:K51"/>
    <mergeCell ref="B39:C39"/>
    <mergeCell ref="E39:F39"/>
    <mergeCell ref="H39:I39"/>
    <mergeCell ref="J39:K39"/>
    <mergeCell ref="L39:M39"/>
    <mergeCell ref="O39:P39"/>
    <mergeCell ref="B69:F69"/>
    <mergeCell ref="A146:Q146"/>
    <mergeCell ref="A147:Q147"/>
    <mergeCell ref="B145:F145"/>
    <mergeCell ref="B84:F84"/>
    <mergeCell ref="B85:F85"/>
    <mergeCell ref="B87:F87"/>
    <mergeCell ref="B88:F88"/>
    <mergeCell ref="B91:F91"/>
    <mergeCell ref="B103:F103"/>
    <mergeCell ref="B90:F90"/>
    <mergeCell ref="B107:F107"/>
    <mergeCell ref="B137:F137"/>
    <mergeCell ref="B98:F98"/>
    <mergeCell ref="B100:F100"/>
    <mergeCell ref="A51:A52"/>
    <mergeCell ref="B51:F52"/>
    <mergeCell ref="B62:F62"/>
    <mergeCell ref="B71:F71"/>
    <mergeCell ref="B72:F72"/>
    <mergeCell ref="B40:C40"/>
    <mergeCell ref="E40:F40"/>
    <mergeCell ref="L40:M40"/>
    <mergeCell ref="B64:F64"/>
    <mergeCell ref="B65:F65"/>
    <mergeCell ref="P45:P46"/>
    <mergeCell ref="J45:L45"/>
    <mergeCell ref="M45:O45"/>
    <mergeCell ref="O40:P40"/>
    <mergeCell ref="H40:I40"/>
    <mergeCell ref="J40:K40"/>
    <mergeCell ref="A41:Q41"/>
    <mergeCell ref="A45:A46"/>
    <mergeCell ref="B48:F48"/>
    <mergeCell ref="A44:O44"/>
    <mergeCell ref="B67:F67"/>
    <mergeCell ref="B68:F68"/>
    <mergeCell ref="B63:Q63"/>
    <mergeCell ref="B53:F53"/>
    <mergeCell ref="B54:F54"/>
    <mergeCell ref="B55:F55"/>
    <mergeCell ref="B56:F56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2020-01-27T09:29:35Z</dcterms:modified>
</cp:coreProperties>
</file>